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CC7E486F-E1FD-4CE0-B826-751C2525DEE9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6" i="1" l="1"/>
  <c r="B45" i="1"/>
  <c r="B74" i="1"/>
  <c r="B51" i="1"/>
</calcChain>
</file>

<file path=xl/sharedStrings.xml><?xml version="1.0" encoding="utf-8"?>
<sst xmlns="http://schemas.openxmlformats.org/spreadsheetml/2006/main" count="94" uniqueCount="85">
  <si>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</si>
  <si>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</si>
  <si>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</si>
  <si>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</si>
  <si>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</si>
  <si>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</si>
  <si>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</si>
  <si>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</si>
  <si>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</si>
  <si>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</si>
  <si>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</si>
  <si>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</si>
  <si>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</si>
  <si>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</si>
  <si>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</si>
  <si>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</si>
  <si>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</si>
  <si>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</si>
  <si>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</si>
  <si>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</si>
  <si>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</si>
  <si>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</si>
  <si>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</si>
  <si>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</si>
  <si>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</si>
  <si>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</si>
  <si>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</si>
  <si>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</si>
  <si>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</si>
  <si>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TOTAL SALDO FINAL</t>
  </si>
  <si>
    <t>FONTE DOS DADOS EXTRAÍDOS: SIPEF/BRGAAP</t>
  </si>
  <si>
    <t>ASSINATURA DO RESPONSÁVEL: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</si>
  <si>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</si>
  <si>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</si>
  <si>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</si>
  <si>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</si>
  <si>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</si>
  <si>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</si>
  <si>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</si>
  <si>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</si>
  <si>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</si>
  <si>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</si>
  <si>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</si>
  <si>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</si>
  <si>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</si>
  <si>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</si>
  <si>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</si>
  <si>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</si>
  <si>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CEF C/POUPANÇA 00003052-5 CONV 822665</t>
  </si>
  <si>
    <t>Recibo de Pagamento a Autônomo</t>
  </si>
  <si>
    <t>BANCO ITAÚ C/C 31.777-7 FMS</t>
  </si>
  <si>
    <t>BANCO ITAÚ C/APLIC AUT 31.777-7 MS</t>
  </si>
  <si>
    <t>Devolução de Verba ao Poder Público</t>
  </si>
  <si>
    <t>BANCO CEF C/POUPANÇA 00002913-6 CONV 816062</t>
  </si>
  <si>
    <t>BCO CEF POUPANÇA 00003178-5</t>
  </si>
  <si>
    <t>BANCO CEF C/POUPANÇA 00003052-5</t>
  </si>
  <si>
    <t>BANCO CEF C/POUPANÇA 00003045-2</t>
  </si>
  <si>
    <t>BANCO CEF C/POUPANÇA 00003048-7</t>
  </si>
  <si>
    <t>BANCO CEF C/C 00003274-9 CONV 85197161/17</t>
  </si>
  <si>
    <t>BANCO CEF C/POUPANÇA 00003274-9 CONV 85197161/17</t>
  </si>
  <si>
    <t>BANCO CEF C/POUPANÇA 00003178-5</t>
  </si>
  <si>
    <t>BANCO CEF C/POUPANÇA 3182-3</t>
  </si>
  <si>
    <t>BANCO CEF C/POUPANÇA 00002913-6</t>
  </si>
  <si>
    <t>TOTAL DO SALDO EM 01/12/2019</t>
  </si>
  <si>
    <t>SALDO BANCÁRIO 31/12/2019</t>
  </si>
  <si>
    <t>BCO CEF POUPANÇA 3274-9 CONV 85197161</t>
  </si>
  <si>
    <t>DEZEMBRO/2019</t>
  </si>
  <si>
    <t>Valor Repasse Mensal:  R$  12.083.198,45</t>
  </si>
  <si>
    <t>VIGÊNCIA 28/03/2019 A 27/03/2020 - 9º TERMO ADITIVO</t>
  </si>
  <si>
    <t>CENTRO ESTADUAL DE REABILITAÇÃO E READAPTAÇÃO DR. HENRIQUE SANTILLO - CRER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</si>
  <si>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</si>
  <si>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</si>
  <si>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</si>
  <si>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</si>
  <si>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</si>
  <si>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Banco Caixa Econômica Federal 00004450 - Recebimento Contrato de Gestão</t>
  </si>
  <si>
    <t>CAIXA - Caixa Tesouraria</t>
  </si>
  <si>
    <t>Convênio Ministério da Saúde</t>
  </si>
  <si>
    <t>Banco Caixa Econômica Federal 00003048-7  - Convênio 822050</t>
  </si>
  <si>
    <t>Banco Caixa Econômica Federal 00003178-5  - Convênio 837505</t>
  </si>
  <si>
    <t>Banco Caixa Econômica Federal 00003182-3  - Convênio 838124</t>
  </si>
  <si>
    <t>Banco Caixa Economica Federal  3274-9 - Convênio 85197</t>
  </si>
  <si>
    <t>Banco Caixa Econômica Federal 00003045-2 Convênio 822048</t>
  </si>
  <si>
    <t>Banco Caixa Econômica Federal  00003052-5 Convênio 822665</t>
  </si>
  <si>
    <t>Banco Caixa Econômica Federal  00002913-6 Convênio 816062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</si>
</sst>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7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" fontId="1" fillId="0" borderId="2" xfId="0" applyNumberFormat="1" applyFont="1" applyBorder="1" applyAlignment="1">
      <alignment vertical="center" wrapText="1" shrinkToFit="1"/>
    </xf>
    <xf numFmtId="4" fontId="1" fillId="0" borderId="1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165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206" name="Imagem 2" descr="LOGO AGIR.png">
          <a:extLst>
            <a:ext uri="{FF2B5EF4-FFF2-40B4-BE49-F238E27FC236}">
              <a16:creationId xmlns:a16="http://schemas.microsoft.com/office/drawing/2014/main" id="{49798AF4-C679-4CC2-B6C9-1B9A7104F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1485900</xdr:colOff>
      <xdr:row>0</xdr:row>
      <xdr:rowOff>142875</xdr:rowOff>
    </xdr:from>
    <xdr:to>
      <xdr:col>1</xdr:col>
      <xdr:colOff>2962275</xdr:colOff>
      <xdr:row>5</xdr:row>
      <xdr:rowOff>104775</xdr:rowOff>
    </xdr:to>
    <xdr:pic>
      <xdr:nvPicPr>
        <xdr:cNvPr id="1207" name="Imagem 3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40D8153E-0C6E-4167-9F72-B68F427E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42875"/>
          <a:ext cx="5400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showGridLines="0" tabSelected="1" zoomScaleNormal="100" workbookViewId="0">
      <selection activeCell="B21" sqref="B21"/>
    </sheetView>
  </sheetViews>
  <sheetFormatPr defaultColWidth="11" defaultRowHeight="12.75" x14ac:dyDescent="0.35"/>
  <cols>
    <col min="1" max="1" width="51.5" style="3" customWidth="1"/>
    <col min="2" max="2" width="39.875" style="3" customWidth="1"/>
    <col min="3" max="3" width="13.75" style="3" bestFit="1" customWidth="1"/>
    <col min="4" max="4" width="11" style="3"/>
    <col min="5" max="5" width="20.375" style="3" customWidth="1"/>
    <col min="6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5" customHeight="1" x14ac:dyDescent="0.35">
      <c r="A7" s="35" t="s">
        <v>0</v>
      </c>
      <c r="B7" s="35"/>
    </row>
    <row r="8" spans="1:2" ht="15" customHeight="1" x14ac:dyDescent="0.35">
      <c r="A8" s="35"/>
      <c r="B8" s="35"/>
    </row>
    <row r="9" spans="1:2" ht="15" customHeight="1" x14ac:dyDescent="0.35"/>
    <row r="10" spans="1:2" ht="15" customHeight="1" x14ac:dyDescent="0.35">
      <c r="A10" s="36" t="s">
        <v>1</v>
      </c>
      <c r="B10" s="37"/>
    </row>
    <row r="11" spans="1:2" ht="15" customHeight="1" x14ac:dyDescent="0.35"/>
    <row r="12" spans="1:2" ht="15" customHeight="1" x14ac:dyDescent="0.35">
      <c r="A12" s="38" t="s">
        <v>69</v>
      </c>
      <c r="B12" s="39"/>
    </row>
    <row r="13" spans="1:2" ht="15" customHeight="1" x14ac:dyDescent="0.35">
      <c r="A13" s="7"/>
    </row>
    <row r="14" spans="1:2" ht="15" customHeight="1" x14ac:dyDescent="0.35">
      <c r="A14" s="8" t="s">
        <v>39</v>
      </c>
    </row>
    <row r="15" spans="1:2" ht="15" customHeight="1" x14ac:dyDescent="0.35"/>
    <row r="16" spans="1:2" ht="15" customHeight="1" x14ac:dyDescent="0.35">
      <c r="A16" s="9" t="s">
        <v>40</v>
      </c>
    </row>
    <row r="17" spans="1:6" ht="15" customHeight="1" x14ac:dyDescent="0.35"/>
    <row r="18" spans="1:6" ht="15" customHeight="1" x14ac:dyDescent="0.35">
      <c r="A18" s="10" t="s">
        <v>68</v>
      </c>
    </row>
    <row r="19" spans="1:6" ht="15" customHeight="1" x14ac:dyDescent="0.35"/>
    <row r="20" spans="1:6" ht="15" customHeight="1" x14ac:dyDescent="0.35">
      <c r="A20" s="11" t="s">
        <v>67</v>
      </c>
    </row>
    <row r="21" spans="1:6" ht="15" customHeight="1" x14ac:dyDescent="0.35"/>
    <row r="22" spans="1:6" ht="15" customHeight="1" x14ac:dyDescent="0.35">
      <c r="A22" s="12" t="s">
        <v>66</v>
      </c>
    </row>
    <row r="23" spans="1:6" ht="15" customHeight="1" x14ac:dyDescent="0.35">
      <c r="A23" s="13"/>
    </row>
    <row r="24" spans="1:6" ht="15" customHeight="1" x14ac:dyDescent="0.35">
      <c r="A24" s="40"/>
      <c r="B24" s="40"/>
      <c r="C24" s="40"/>
      <c r="D24" s="40"/>
      <c r="E24" s="1"/>
      <c r="F24" s="1"/>
    </row>
    <row r="25" spans="1:6" ht="15" customHeight="1" x14ac:dyDescent="0.35">
      <c r="A25" s="34" t="s">
        <v>2</v>
      </c>
      <c r="B25" s="34"/>
    </row>
    <row r="26" spans="1:6" ht="15" customHeight="1" x14ac:dyDescent="0.35"/>
    <row r="27" spans="1:6" ht="15" customHeight="1" x14ac:dyDescent="0.35">
      <c r="A27" s="2" t="s">
        <v>3</v>
      </c>
      <c r="B27" s="2" t="s">
        <v>63</v>
      </c>
    </row>
    <row r="28" spans="1:6" ht="15" customHeight="1" x14ac:dyDescent="0.35">
      <c r="A28" s="30" t="s">
        <v>33</v>
      </c>
      <c r="B28" s="25">
        <v>10.000000005122274</v>
      </c>
    </row>
    <row r="29" spans="1:6" ht="15" customHeight="1" x14ac:dyDescent="0.35">
      <c r="A29" s="30" t="s">
        <v>35</v>
      </c>
      <c r="B29" s="25">
        <v>18602734.960000001</v>
      </c>
    </row>
    <row r="30" spans="1:6" ht="15" customHeight="1" x14ac:dyDescent="0.35">
      <c r="A30" s="31" t="s">
        <v>34</v>
      </c>
      <c r="B30" s="25">
        <v>885672.7999999997</v>
      </c>
    </row>
    <row r="31" spans="1:6" ht="15" customHeight="1" x14ac:dyDescent="0.35">
      <c r="A31" s="30" t="s">
        <v>50</v>
      </c>
      <c r="B31" s="25">
        <v>10</v>
      </c>
    </row>
    <row r="32" spans="1:6" ht="15" customHeight="1" x14ac:dyDescent="0.35">
      <c r="A32" s="30" t="s">
        <v>51</v>
      </c>
      <c r="B32" s="25">
        <v>1361.9499999999989</v>
      </c>
    </row>
    <row r="33" spans="1:5" ht="15" customHeight="1" x14ac:dyDescent="0.35">
      <c r="A33" s="30" t="s">
        <v>58</v>
      </c>
      <c r="B33" s="25">
        <v>0</v>
      </c>
    </row>
    <row r="34" spans="1:5" ht="15" customHeight="1" x14ac:dyDescent="0.35">
      <c r="A34" s="30" t="s">
        <v>59</v>
      </c>
      <c r="B34" s="25">
        <v>146427</v>
      </c>
    </row>
    <row r="35" spans="1:5" ht="15" customHeight="1" x14ac:dyDescent="0.35">
      <c r="A35" s="30" t="s">
        <v>36</v>
      </c>
      <c r="B35" s="25">
        <v>241.38999999999967</v>
      </c>
    </row>
    <row r="36" spans="1:5" ht="15" customHeight="1" x14ac:dyDescent="0.35">
      <c r="A36" s="30" t="s">
        <v>37</v>
      </c>
      <c r="B36" s="25">
        <v>3343.05</v>
      </c>
    </row>
    <row r="37" spans="1:5" ht="15" customHeight="1" x14ac:dyDescent="0.35">
      <c r="A37" s="30" t="s">
        <v>55</v>
      </c>
      <c r="B37" s="25">
        <v>24172.85</v>
      </c>
    </row>
    <row r="38" spans="1:5" ht="15" customHeight="1" x14ac:dyDescent="0.35">
      <c r="A38" s="30" t="s">
        <v>57</v>
      </c>
      <c r="B38" s="25">
        <v>163549.41</v>
      </c>
    </row>
    <row r="39" spans="1:5" ht="15" customHeight="1" x14ac:dyDescent="0.35">
      <c r="A39" s="30" t="s">
        <v>56</v>
      </c>
      <c r="B39" s="25">
        <v>89284.77</v>
      </c>
    </row>
    <row r="40" spans="1:5" ht="15" customHeight="1" x14ac:dyDescent="0.35">
      <c r="A40" s="30" t="s">
        <v>60</v>
      </c>
      <c r="B40" s="25">
        <v>192574.52</v>
      </c>
      <c r="C40" s="14"/>
      <c r="D40" s="14"/>
    </row>
    <row r="41" spans="1:5" ht="15" customHeight="1" x14ac:dyDescent="0.35">
      <c r="A41" s="30" t="s">
        <v>61</v>
      </c>
      <c r="B41" s="25">
        <v>144821.96</v>
      </c>
    </row>
    <row r="42" spans="1:5" ht="15" customHeight="1" x14ac:dyDescent="0.35">
      <c r="A42" s="30" t="s">
        <v>38</v>
      </c>
      <c r="B42" s="25">
        <v>0</v>
      </c>
    </row>
    <row r="43" spans="1:5" s="4" customFormat="1" ht="15" customHeight="1" x14ac:dyDescent="0.35">
      <c r="A43" s="30" t="s">
        <v>62</v>
      </c>
      <c r="B43" s="25">
        <v>83647.97</v>
      </c>
    </row>
    <row r="44" spans="1:5" s="4" customFormat="1" ht="15" customHeight="1" x14ac:dyDescent="0.35">
      <c r="A44" s="30" t="s">
        <v>44</v>
      </c>
      <c r="B44" s="25">
        <v>1489.36</v>
      </c>
    </row>
    <row r="45" spans="1:5" ht="15" customHeight="1" x14ac:dyDescent="0.35">
      <c r="A45" s="15" t="s">
        <v>4</v>
      </c>
      <c r="B45" s="5">
        <f>SUM(B28:B44)</f>
        <v>20339341.990000006</v>
      </c>
      <c r="E45" s="6"/>
    </row>
    <row r="46" spans="1:5" ht="15" customHeight="1" x14ac:dyDescent="0.35">
      <c r="A46" s="16"/>
      <c r="B46" s="14"/>
    </row>
    <row r="47" spans="1:5" ht="15" customHeight="1" x14ac:dyDescent="0.35">
      <c r="A47" s="41" t="s">
        <v>5</v>
      </c>
      <c r="B47" s="42"/>
    </row>
    <row r="48" spans="1:5" ht="15" customHeight="1" x14ac:dyDescent="0.35">
      <c r="A48" s="17" t="s">
        <v>6</v>
      </c>
      <c r="B48" s="24">
        <v>49390.92</v>
      </c>
    </row>
    <row r="49" spans="1:5" ht="15" customHeight="1" x14ac:dyDescent="0.35">
      <c r="A49" s="17" t="s">
        <v>7</v>
      </c>
      <c r="B49" s="25">
        <v>1744529.06</v>
      </c>
    </row>
    <row r="50" spans="1:5" ht="15" customHeight="1" x14ac:dyDescent="0.35">
      <c r="A50" s="9" t="s">
        <v>8</v>
      </c>
      <c r="B50" s="18">
        <v>62186.25</v>
      </c>
      <c r="E50" s="6"/>
    </row>
    <row r="51" spans="1:5" ht="15" customHeight="1" x14ac:dyDescent="0.35">
      <c r="A51" s="19" t="s">
        <v>9</v>
      </c>
      <c r="B51" s="5">
        <f>SUM(B48:B50)</f>
        <v>1856106.23</v>
      </c>
    </row>
    <row r="52" spans="1:5" ht="15" customHeight="1" x14ac:dyDescent="0.35"/>
    <row r="53" spans="1:5" ht="15" customHeight="1" x14ac:dyDescent="0.35">
      <c r="A53" s="35" t="s">
        <v>41</v>
      </c>
      <c r="B53" s="35"/>
    </row>
    <row r="54" spans="1:5" ht="15" customHeight="1" x14ac:dyDescent="0.35">
      <c r="A54" s="26" t="s">
        <v>10</v>
      </c>
      <c r="B54" s="25">
        <v>5514079.7600000007</v>
      </c>
    </row>
    <row r="55" spans="1:5" ht="15" customHeight="1" x14ac:dyDescent="0.35">
      <c r="A55" s="26" t="s">
        <v>11</v>
      </c>
      <c r="B55" s="25">
        <v>2788329.1299999994</v>
      </c>
    </row>
    <row r="56" spans="1:5" ht="15" customHeight="1" x14ac:dyDescent="0.35">
      <c r="A56" s="26" t="s">
        <v>12</v>
      </c>
      <c r="B56" s="25">
        <v>2106306.96</v>
      </c>
    </row>
    <row r="57" spans="1:5" ht="15" customHeight="1" x14ac:dyDescent="0.35">
      <c r="A57" s="26" t="s">
        <v>13</v>
      </c>
      <c r="B57" s="25">
        <v>180</v>
      </c>
    </row>
    <row r="58" spans="1:5" ht="15" customHeight="1" x14ac:dyDescent="0.35">
      <c r="A58" s="26" t="s">
        <v>14</v>
      </c>
      <c r="B58" s="25">
        <v>212552.32000000001</v>
      </c>
    </row>
    <row r="59" spans="1:5" ht="15" customHeight="1" x14ac:dyDescent="0.35">
      <c r="A59" s="26" t="s">
        <v>15</v>
      </c>
      <c r="B59" s="25">
        <v>340194.95000000007</v>
      </c>
    </row>
    <row r="60" spans="1:5" ht="15" customHeight="1" x14ac:dyDescent="0.35">
      <c r="A60" s="26" t="s">
        <v>49</v>
      </c>
      <c r="B60" s="25">
        <v>0</v>
      </c>
    </row>
    <row r="61" spans="1:5" ht="15" customHeight="1" x14ac:dyDescent="0.35">
      <c r="A61" s="26" t="s">
        <v>16</v>
      </c>
      <c r="B61" s="25">
        <v>321562.17</v>
      </c>
    </row>
    <row r="62" spans="1:5" ht="15" customHeight="1" x14ac:dyDescent="0.35">
      <c r="A62" s="26" t="s">
        <v>17</v>
      </c>
      <c r="B62" s="25">
        <v>563802.74</v>
      </c>
    </row>
    <row r="63" spans="1:5" ht="15" customHeight="1" x14ac:dyDescent="0.35">
      <c r="A63" s="26" t="s">
        <v>18</v>
      </c>
      <c r="B63" s="25">
        <v>0</v>
      </c>
    </row>
    <row r="64" spans="1:5" ht="15" customHeight="1" x14ac:dyDescent="0.35">
      <c r="A64" s="26" t="s">
        <v>19</v>
      </c>
      <c r="B64" s="25">
        <v>0</v>
      </c>
    </row>
    <row r="65" spans="1:6" ht="15" customHeight="1" x14ac:dyDescent="0.35">
      <c r="A65" s="26" t="s">
        <v>20</v>
      </c>
      <c r="B65" s="25">
        <v>5846.25</v>
      </c>
    </row>
    <row r="66" spans="1:6" ht="15" customHeight="1" x14ac:dyDescent="0.35">
      <c r="A66" s="26" t="s">
        <v>21</v>
      </c>
      <c r="B66" s="25">
        <v>0</v>
      </c>
    </row>
    <row r="67" spans="1:6" ht="15" customHeight="1" x14ac:dyDescent="0.35">
      <c r="A67" s="26" t="s">
        <v>22</v>
      </c>
      <c r="B67" s="25">
        <v>0</v>
      </c>
    </row>
    <row r="68" spans="1:6" ht="15" customHeight="1" x14ac:dyDescent="0.35">
      <c r="A68" s="26" t="s">
        <v>23</v>
      </c>
      <c r="B68" s="25">
        <v>1607485.69</v>
      </c>
    </row>
    <row r="69" spans="1:6" ht="15" customHeight="1" x14ac:dyDescent="0.2">
      <c r="A69" s="26" t="s">
        <v>24</v>
      </c>
      <c r="B69" s="25">
        <v>0</v>
      </c>
      <c r="E69" s="20"/>
      <c r="F69" s="6"/>
    </row>
    <row r="70" spans="1:6" ht="15" customHeight="1" x14ac:dyDescent="0.2">
      <c r="A70" s="26" t="s">
        <v>25</v>
      </c>
      <c r="B70" s="25">
        <v>0</v>
      </c>
      <c r="E70" s="20"/>
      <c r="F70" s="6"/>
    </row>
    <row r="71" spans="1:6" ht="15" customHeight="1" x14ac:dyDescent="0.2">
      <c r="A71" s="26" t="s">
        <v>26</v>
      </c>
      <c r="B71" s="25">
        <v>0</v>
      </c>
      <c r="E71" s="20"/>
    </row>
    <row r="72" spans="1:6" ht="15" customHeight="1" x14ac:dyDescent="0.2">
      <c r="A72" s="26" t="s">
        <v>27</v>
      </c>
      <c r="B72" s="25">
        <v>0</v>
      </c>
      <c r="E72" s="20"/>
    </row>
    <row r="73" spans="1:6" ht="15" customHeight="1" x14ac:dyDescent="0.2">
      <c r="A73" s="26" t="s">
        <v>43</v>
      </c>
      <c r="B73" s="25">
        <v>0</v>
      </c>
      <c r="E73" s="20"/>
    </row>
    <row r="74" spans="1:6" ht="15" customHeight="1" x14ac:dyDescent="0.35">
      <c r="A74" s="19" t="s">
        <v>28</v>
      </c>
      <c r="B74" s="5">
        <f>SUM(B54:B73)</f>
        <v>13460339.970000001</v>
      </c>
    </row>
    <row r="75" spans="1:6" ht="15" customHeight="1" x14ac:dyDescent="0.35"/>
    <row r="76" spans="1:6" ht="15" customHeight="1" x14ac:dyDescent="0.35">
      <c r="A76" s="41" t="s">
        <v>70</v>
      </c>
      <c r="B76" s="42"/>
    </row>
    <row r="77" spans="1:6" ht="15" customHeight="1" x14ac:dyDescent="0.35">
      <c r="A77" s="26" t="s">
        <v>52</v>
      </c>
      <c r="B77" s="25">
        <v>0</v>
      </c>
    </row>
    <row r="78" spans="1:6" ht="15" customHeight="1" x14ac:dyDescent="0.35"/>
    <row r="79" spans="1:6" ht="15" customHeight="1" x14ac:dyDescent="0.35">
      <c r="A79" s="34" t="s">
        <v>64</v>
      </c>
      <c r="B79" s="34"/>
    </row>
    <row r="80" spans="1:6" ht="15" customHeight="1" x14ac:dyDescent="0.35">
      <c r="A80" s="31" t="s">
        <v>34</v>
      </c>
      <c r="B80" s="25">
        <v>39572.260000000941</v>
      </c>
    </row>
    <row r="81" spans="1:2" ht="15" customHeight="1" x14ac:dyDescent="0.35">
      <c r="A81" s="30" t="s">
        <v>33</v>
      </c>
      <c r="B81" s="25">
        <v>21536.999999993928</v>
      </c>
    </row>
    <row r="82" spans="1:2" ht="15" customHeight="1" x14ac:dyDescent="0.35">
      <c r="A82" s="30" t="s">
        <v>35</v>
      </c>
      <c r="B82" s="25">
        <v>7825606.5600000042</v>
      </c>
    </row>
    <row r="83" spans="1:2" ht="15" customHeight="1" x14ac:dyDescent="0.35">
      <c r="A83" s="30" t="s">
        <v>36</v>
      </c>
      <c r="B83" s="25">
        <v>8.0000000000040927E-2</v>
      </c>
    </row>
    <row r="84" spans="1:2" ht="15" customHeight="1" x14ac:dyDescent="0.35">
      <c r="A84" s="30" t="s">
        <v>37</v>
      </c>
      <c r="B84" s="25">
        <v>4.5474735088646412E-13</v>
      </c>
    </row>
    <row r="85" spans="1:2" ht="15" customHeight="1" x14ac:dyDescent="0.35">
      <c r="A85" s="30" t="s">
        <v>53</v>
      </c>
      <c r="B85" s="25">
        <v>83888.12</v>
      </c>
    </row>
    <row r="86" spans="1:2" ht="15" customHeight="1" x14ac:dyDescent="0.35">
      <c r="A86" s="30" t="s">
        <v>51</v>
      </c>
      <c r="B86" s="25">
        <v>2.2737367544323206E-13</v>
      </c>
    </row>
    <row r="87" spans="1:2" ht="15" customHeight="1" x14ac:dyDescent="0.35">
      <c r="A87" s="30" t="s">
        <v>50</v>
      </c>
      <c r="B87" s="25">
        <v>3.9999999999736247E-2</v>
      </c>
    </row>
    <row r="88" spans="1:2" ht="15" customHeight="1" x14ac:dyDescent="0.35">
      <c r="A88" s="30" t="s">
        <v>65</v>
      </c>
      <c r="B88" s="25">
        <v>146847.39000000001</v>
      </c>
    </row>
    <row r="89" spans="1:2" ht="15" customHeight="1" x14ac:dyDescent="0.35">
      <c r="A89" s="30" t="s">
        <v>45</v>
      </c>
      <c r="B89" s="25">
        <v>89541.1</v>
      </c>
    </row>
    <row r="90" spans="1:2" ht="15" customHeight="1" x14ac:dyDescent="0.35">
      <c r="A90" s="30" t="s">
        <v>46</v>
      </c>
      <c r="B90" s="25">
        <v>164018.96</v>
      </c>
    </row>
    <row r="91" spans="1:2" ht="15" customHeight="1" x14ac:dyDescent="0.35">
      <c r="A91" s="30" t="s">
        <v>48</v>
      </c>
      <c r="B91" s="25">
        <v>24242.239999999998</v>
      </c>
    </row>
    <row r="92" spans="1:2" ht="15" customHeight="1" x14ac:dyDescent="0.35">
      <c r="A92" s="30" t="s">
        <v>54</v>
      </c>
      <c r="B92" s="25">
        <v>193127.4</v>
      </c>
    </row>
    <row r="93" spans="1:2" ht="15" customHeight="1" x14ac:dyDescent="0.35">
      <c r="A93" s="30" t="s">
        <v>38</v>
      </c>
      <c r="B93" s="25">
        <v>-2.3283064365386963E-10</v>
      </c>
    </row>
    <row r="94" spans="1:2" ht="15" customHeight="1" x14ac:dyDescent="0.35">
      <c r="A94" s="30" t="s">
        <v>47</v>
      </c>
      <c r="B94" s="25">
        <v>145237.74</v>
      </c>
    </row>
    <row r="95" spans="1:2" ht="15" customHeight="1" x14ac:dyDescent="0.35">
      <c r="A95" s="30" t="s">
        <v>44</v>
      </c>
      <c r="B95" s="25">
        <v>1489.36</v>
      </c>
    </row>
    <row r="96" spans="1:2" ht="15" customHeight="1" x14ac:dyDescent="0.35">
      <c r="A96" s="19" t="s">
        <v>29</v>
      </c>
      <c r="B96" s="5">
        <f>SUM(B80:B95)</f>
        <v>8735108.2499999981</v>
      </c>
    </row>
    <row r="97" spans="1:2" ht="15" customHeight="1" x14ac:dyDescent="0.35">
      <c r="A97" s="21"/>
    </row>
    <row r="98" spans="1:2" ht="15" customHeight="1" x14ac:dyDescent="0.35">
      <c r="A98" s="27" t="s">
        <v>42</v>
      </c>
    </row>
    <row r="99" spans="1:2" ht="15" customHeight="1" x14ac:dyDescent="0.35">
      <c r="A99" s="28">
        <v>44228</v>
      </c>
    </row>
    <row r="100" spans="1:2" ht="15" customHeight="1" x14ac:dyDescent="0.35">
      <c r="A100" s="21"/>
    </row>
    <row r="101" spans="1:2" ht="15" customHeight="1" x14ac:dyDescent="0.35">
      <c r="A101" s="11" t="s">
        <v>30</v>
      </c>
    </row>
    <row r="102" spans="1:2" ht="15" customHeight="1" x14ac:dyDescent="0.35"/>
    <row r="103" spans="1:2" ht="15" customHeight="1" x14ac:dyDescent="0.35"/>
    <row r="104" spans="1:2" ht="15" customHeight="1" x14ac:dyDescent="0.35">
      <c r="A104" s="3" t="s">
        <v>32</v>
      </c>
    </row>
    <row r="105" spans="1:2" ht="15" customHeight="1" x14ac:dyDescent="0.35">
      <c r="A105" s="22"/>
      <c r="B105" s="6"/>
    </row>
    <row r="106" spans="1:2" ht="15" customHeight="1" x14ac:dyDescent="0.35">
      <c r="A106" s="29" t="s">
        <v>71</v>
      </c>
    </row>
    <row r="107" spans="1:2" ht="15" customHeight="1" x14ac:dyDescent="0.35">
      <c r="A107" s="32" t="s">
        <v>72</v>
      </c>
    </row>
    <row r="108" spans="1:2" ht="15" customHeight="1" x14ac:dyDescent="0.35">
      <c r="A108" s="32" t="s">
        <v>73</v>
      </c>
    </row>
    <row r="109" spans="1:2" ht="15" customHeight="1" x14ac:dyDescent="0.35">
      <c r="A109" s="32" t="s">
        <v>74</v>
      </c>
    </row>
    <row r="110" spans="1:2" ht="15" customHeight="1" x14ac:dyDescent="0.35">
      <c r="A110" s="32" t="s">
        <v>75</v>
      </c>
    </row>
    <row r="111" spans="1:2" ht="15" customHeight="1" x14ac:dyDescent="0.35">
      <c r="A111" s="32" t="s">
        <v>76</v>
      </c>
    </row>
    <row r="112" spans="1:2" ht="15" customHeight="1" x14ac:dyDescent="0.35">
      <c r="A112" s="32"/>
    </row>
    <row r="113" spans="1:1" ht="15" customHeight="1" x14ac:dyDescent="0.35">
      <c r="A113" s="32" t="s">
        <v>77</v>
      </c>
    </row>
    <row r="114" spans="1:1" ht="15" customHeight="1" x14ac:dyDescent="0.35">
      <c r="A114" s="32" t="s">
        <v>78</v>
      </c>
    </row>
    <row r="115" spans="1:1" ht="15" customHeight="1" x14ac:dyDescent="0.35">
      <c r="A115" s="32" t="s">
        <v>79</v>
      </c>
    </row>
    <row r="116" spans="1:1" ht="15" customHeight="1" x14ac:dyDescent="0.35">
      <c r="A116" s="32" t="s">
        <v>80</v>
      </c>
    </row>
    <row r="117" spans="1:1" ht="15" customHeight="1" x14ac:dyDescent="0.35">
      <c r="A117" s="32" t="s">
        <v>81</v>
      </c>
    </row>
    <row r="118" spans="1:1" ht="15" customHeight="1" x14ac:dyDescent="0.35">
      <c r="A118" s="33" t="s">
        <v>82</v>
      </c>
    </row>
    <row r="119" spans="1:1" ht="15" customHeight="1" x14ac:dyDescent="0.35">
      <c r="A119" s="32" t="s">
        <v>83</v>
      </c>
    </row>
    <row r="120" spans="1:1" ht="15" customHeight="1" x14ac:dyDescent="0.35">
      <c r="A120" s="32" t="s">
        <v>84</v>
      </c>
    </row>
    <row r="121" spans="1:1" ht="15" customHeight="1" x14ac:dyDescent="0.35">
      <c r="A121" s="32"/>
    </row>
    <row r="122" spans="1:1" ht="15" customHeight="1" x14ac:dyDescent="0.35">
      <c r="A122" s="29"/>
    </row>
    <row r="123" spans="1:1" ht="15" customHeight="1" x14ac:dyDescent="0.35">
      <c r="A123" s="3" t="s">
        <v>31</v>
      </c>
    </row>
    <row r="124" spans="1:1" ht="15" customHeight="1" x14ac:dyDescent="0.35">
      <c r="A124" s="29"/>
    </row>
    <row r="125" spans="1:1" ht="15" customHeight="1" x14ac:dyDescent="0.35">
      <c r="A125" s="29"/>
    </row>
    <row r="126" spans="1:1" ht="15" customHeight="1" x14ac:dyDescent="0.35">
      <c r="A126" s="29"/>
    </row>
    <row r="127" spans="1:1" ht="15" customHeight="1" x14ac:dyDescent="0.35">
      <c r="A127" s="29"/>
    </row>
    <row r="128" spans="1:1" ht="15" customHeight="1" x14ac:dyDescent="0.35">
      <c r="A128" s="29"/>
    </row>
    <row r="129" spans="1:1" ht="15" customHeight="1" x14ac:dyDescent="0.35">
      <c r="A129" s="23"/>
    </row>
    <row r="130" spans="1:1" ht="15" customHeight="1" x14ac:dyDescent="0.35"/>
    <row r="131" spans="1:1" ht="15" customHeight="1" x14ac:dyDescent="0.35"/>
    <row r="132" spans="1:1" ht="15" customHeight="1" x14ac:dyDescent="0.35"/>
  </sheetData>
  <mergeCells count="9">
    <mergeCell ref="A79:B79"/>
    <mergeCell ref="A7:B8"/>
    <mergeCell ref="A10:B10"/>
    <mergeCell ref="A12:B12"/>
    <mergeCell ref="A24:D24"/>
    <mergeCell ref="A25:B25"/>
    <mergeCell ref="A76:B76"/>
    <mergeCell ref="A47:B47"/>
    <mergeCell ref="A53:B5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3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2021-02-04T15:00:57Z</dcterms:modified>
</cp:coreProperties>
</file>