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628"/>
  <workbookPr/>
  <mc:AlternateContent xmlns:mc="http://schemas.openxmlformats.org/markup-compatibility/2006">
    <mc:Choice Requires="x15">
      <x15ac:absPath xmlns:x15ac="http://schemas.microsoft.com/office/spreadsheetml/2010/11/ac" url="Z:\048 Portal Transparência - AGIR\Ofício Circular n° 877-2020_SES-GO\3 HUGOL\8-Financeiro\2018\"/>
    </mc:Choice>
  </mc:AlternateContent>
  <xr:revisionPtr revIDLastSave="0" documentId="8_{4C6AD93E-9F2D-492D-BE40-F14DBF6D6168}" xr6:coauthVersionLast="46" xr6:coauthVersionMax="46" xr10:uidLastSave="{00000000-0000-0000-0000-000000000000}"/>
  <bookViews>
    <workbookView xWindow="20370" yWindow="-120" windowWidth="24240" windowHeight="13140" tabRatio="597"/>
  </bookViews>
  <sheets>
    <sheet name="Planilha1" sheetId="1" r:id="rId1"/>
  </sheets>
  <definedNames>
    <definedName name="_xlnm.Print_Area" localSheetId="0">Planilha1!$A$1:$B$103</definedName>
  </definedNames>
  <calcPr calcId="191029"/>
</workbook>
</file>

<file path=xl/calcChain.xml><?xml version="1.0" encoding="utf-8"?>
<calcChain xmlns="http://schemas.openxmlformats.org/spreadsheetml/2006/main">
  <c r="B40" i="1" l="1"/>
  <c r="B46" i="1"/>
  <c r="B69" i="1"/>
  <c r="B88" i="1"/>
</calcChain>
</file>

<file path=xl/sharedStrings.xml><?xml version="1.0" encoding="utf-8"?>
<sst xmlns="http://schemas.openxmlformats.org/spreadsheetml/2006/main" count="78" uniqueCount="65">
  <si>
    <t>RELATÓRIO MENSAL COMPARATIVO DE RECURSOS RECEBIDOS, GASTOS E DEVOLVIDOS AO PODER PÚBLICO</t>
  </si>
  <si>
    <t>ASSOCIAÇÃO DE GESTÃO, INOVAÇÃO E RESULTADOS EM SAÚDE – AGIR</t>
  </si>
  <si>
    <t>HOSPITAL ESTADUAL DE URGÊNCIA DA REGIÃO NOROESTE DE GOIÂNIA GOVERNADOR OTAVIO LAGE DE SIQUEIRA – HUGOL</t>
  </si>
  <si>
    <t>CNPJ: 05.029.600/0003-68</t>
  </si>
  <si>
    <t>CONTRATO DE GESTÃO Nº 003/2014 SES/GO</t>
  </si>
  <si>
    <t>FLUXO DE CAIXA</t>
  </si>
  <si>
    <t>SALDO ANTERIOR</t>
  </si>
  <si>
    <t xml:space="preserve">CAIXA </t>
  </si>
  <si>
    <t>BCO ITAU C/C 32.200-9 HUGOL</t>
  </si>
  <si>
    <t>BCO ITAU C/ APLICAÇÃO 32.200-9 HUGOL</t>
  </si>
  <si>
    <t>BCO ITAU C/ APLIC. AUTOMAT. 32.200-9 HUGOL</t>
  </si>
  <si>
    <t>BANCO ITAU C/C 31.291-9 HUGOL</t>
  </si>
  <si>
    <t>BANCO ITAU C/APLIC AUTOM. 31.291-9 HUGOL</t>
  </si>
  <si>
    <t>BANCO ITAU C/C 32.100-1 HUGOL</t>
  </si>
  <si>
    <t>BANCO ITAU C/APLIC AUTOM. 32.100-1 HUGOL</t>
  </si>
  <si>
    <t>CEF C/C - 00000446-8 HUGOL</t>
  </si>
  <si>
    <t>BANCO CEF C/ APLICAÇÃO C/C 446-8 - HUGOL</t>
  </si>
  <si>
    <t>BANCO ITAU C/APLIC. FUNDO DE INVESTIMENTO DI HUGOL</t>
  </si>
  <si>
    <t>TOTAL DO SALDO ANTERIOR</t>
  </si>
  <si>
    <t xml:space="preserve">ENTRADAS EM CONTA CORRENTE E APLICAÇÃO </t>
  </si>
  <si>
    <t>Rendimento Sobre Aplicações Financeiras</t>
  </si>
  <si>
    <t>Repasses do Contrato de Gestão</t>
  </si>
  <si>
    <t>Outras Informações</t>
  </si>
  <si>
    <t>TOTAL DE ENTRADAS</t>
  </si>
  <si>
    <t>SAÍDAS DE CONTA CORRENTE E APLICAÇÃO (GASTOS) *</t>
  </si>
  <si>
    <t>Pessoal</t>
  </si>
  <si>
    <t>Serviços</t>
  </si>
  <si>
    <t>Materiais</t>
  </si>
  <si>
    <t>Investimentos</t>
  </si>
  <si>
    <t>Concessionárias (Água, luz e telefonia)</t>
  </si>
  <si>
    <t>Tributos, Taxas e Contribuições</t>
  </si>
  <si>
    <t>Recibo de Pagamento a Autônomo/Diária</t>
  </si>
  <si>
    <t>Reembolso de Rateios (-)</t>
  </si>
  <si>
    <t>Rescisões Trabalhistas</t>
  </si>
  <si>
    <t>Despesas com Viagens</t>
  </si>
  <si>
    <t>Diárias</t>
  </si>
  <si>
    <t>Pensões Alimentícias</t>
  </si>
  <si>
    <t>Adiantamentos</t>
  </si>
  <si>
    <t>Alugueis</t>
  </si>
  <si>
    <t>Encargos Sobre Folha de Pagamento</t>
  </si>
  <si>
    <t>Bloqueio Judicial (-)</t>
  </si>
  <si>
    <t>Reembolso de Despesas (-)</t>
  </si>
  <si>
    <t>Contratação Emprestimo/Financeiro (-)</t>
  </si>
  <si>
    <t>Bolsa Residência</t>
  </si>
  <si>
    <t>Outras Saídas</t>
  </si>
  <si>
    <t>TOTAL DE GASTOS</t>
  </si>
  <si>
    <t>Devolução de Verba</t>
  </si>
  <si>
    <t>BANCO ITAU C/APLIC 32.100-1 HUGOL</t>
  </si>
  <si>
    <t>TOTAL SALDO FINAL</t>
  </si>
  <si>
    <t>FONTE DOS DADOS EXTRAÍDOS: SIPEF/BRGAAP</t>
  </si>
  <si>
    <t>ASSINATURA DO RESPONSÁVEL:</t>
  </si>
  <si>
    <t>Legendas:</t>
  </si>
  <si>
    <t>Caixa - Caixa da Tesouraria</t>
  </si>
  <si>
    <t>Banco Itaú 32200-9 - Contrato de Gestão</t>
  </si>
  <si>
    <t>Banco Itaú 32100-1 - Doações Unimed</t>
  </si>
  <si>
    <t>Banco Itaú 31291-9 - Fundo Rescisório</t>
  </si>
  <si>
    <t>Banco Caixa 446-8  - Recebimento de Repasses</t>
  </si>
  <si>
    <t>Data da última atualização: 30/01/2021</t>
  </si>
  <si>
    <t>VIGÊNCIA 01/10/2017 A 14/07/2018 - 3° TERMO ADITIVO</t>
  </si>
  <si>
    <t>Valor Repasse Mensal:  R$ 18.294.543,29</t>
  </si>
  <si>
    <t>BANCO ITAU C/APLIC 31.291-9 HUGOL</t>
  </si>
  <si>
    <t xml:space="preserve">RECURSOS DEVOLVIDOS AO PODER PÚBLICO (DEVOLUÇÃO DE VERBA) </t>
  </si>
  <si>
    <t>MARÇO/2018</t>
  </si>
  <si>
    <t>TOTAL DO SALDO EM 01/03/2018</t>
  </si>
  <si>
    <t>SALDO BANCÁRIO 31/03/2018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</si>
</sst>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R$-416]\ #,##0.00;[Red]\-[$R$-416]\ #,##0.00"/>
    <numFmt numFmtId="165" formatCode="dd/mm/yy"/>
  </numFmts>
  <fonts count="6" x14ac:knownFonts="1">
    <font>
      <sz val="10"/>
      <name val="Microsoft YaHei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4" fontId="2" fillId="0" borderId="1" xfId="0" applyNumberFormat="1" applyFont="1" applyBorder="1" applyAlignment="1">
      <alignment vertical="center"/>
    </xf>
    <xf numFmtId="164" fontId="1" fillId="0" borderId="0" xfId="0" applyNumberFormat="1" applyFont="1" applyAlignment="1">
      <alignment vertical="center"/>
    </xf>
    <xf numFmtId="165" fontId="5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49" fontId="1" fillId="0" borderId="1" xfId="0" applyNumberFormat="1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164" fontId="1" fillId="0" borderId="1" xfId="0" applyNumberFormat="1" applyFont="1" applyBorder="1" applyAlignment="1">
      <alignment horizontal="right" vertical="center"/>
    </xf>
    <xf numFmtId="4" fontId="2" fillId="0" borderId="1" xfId="0" applyNumberFormat="1" applyFont="1" applyBorder="1" applyAlignment="1">
      <alignment horizontal="left" vertical="center" shrinkToFi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164" fontId="1" fillId="0" borderId="1" xfId="0" applyNumberFormat="1" applyFont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164" fontId="1" fillId="0" borderId="1" xfId="0" applyNumberFormat="1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vertical="center"/>
    </xf>
    <xf numFmtId="4" fontId="1" fillId="0" borderId="1" xfId="0" applyNumberFormat="1" applyFont="1" applyBorder="1" applyAlignment="1">
      <alignment vertical="center" shrinkToFit="1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1133475</xdr:colOff>
      <xdr:row>0</xdr:row>
      <xdr:rowOff>171450</xdr:rowOff>
    </xdr:from>
    <xdr:to>
      <xdr:col>1</xdr:col>
      <xdr:colOff>3000375</xdr:colOff>
      <xdr:row>4</xdr:row>
      <xdr:rowOff>38100</xdr:rowOff>
    </xdr:to>
    <xdr:pic>
      <xdr:nvPicPr>
        <xdr:cNvPr id="1145" name="Figuras 1">
          <a:extLst>
            <a:ext uri="{FF2B5EF4-FFF2-40B4-BE49-F238E27FC236}">
              <a16:creationId xmlns:a16="http://schemas.microsoft.com/office/drawing/2014/main" id="{F334FB0D-C33E-4599-AFBF-12483EF437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171450"/>
          <a:ext cx="548640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219075</xdr:rowOff>
    </xdr:from>
    <xdr:to>
      <xdr:col>0</xdr:col>
      <xdr:colOff>1219200</xdr:colOff>
      <xdr:row>3</xdr:row>
      <xdr:rowOff>161925</xdr:rowOff>
    </xdr:to>
    <xdr:pic>
      <xdr:nvPicPr>
        <xdr:cNvPr id="1146" name="Imagem 2" descr="LOGO AGIR.png">
          <a:extLst>
            <a:ext uri="{FF2B5EF4-FFF2-40B4-BE49-F238E27FC236}">
              <a16:creationId xmlns:a16="http://schemas.microsoft.com/office/drawing/2014/main" id="{074E647E-21C1-4105-BC61-05EFCB2413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"/>
          <a:ext cx="12192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2"/>
  <sheetViews>
    <sheetView showGridLines="0" tabSelected="1" view="pageBreakPreview" topLeftCell="A11" zoomScaleNormal="100" zoomScaleSheetLayoutView="100" workbookViewId="0">
      <selection activeCell="A18" sqref="A18"/>
    </sheetView>
  </sheetViews>
  <sheetFormatPr defaultColWidth="11" defaultRowHeight="12.75" x14ac:dyDescent="0.35"/>
  <cols>
    <col min="1" max="1" width="51.5" style="2" customWidth="1"/>
    <col min="2" max="2" width="35.375" style="2" customWidth="1"/>
    <col min="3" max="4" width="13.75" style="2" bestFit="1" customWidth="1"/>
    <col min="5" max="5" width="21" style="2" customWidth="1"/>
    <col min="6" max="6" width="11" style="2"/>
    <col min="7" max="7" width="30.25" style="2" customWidth="1"/>
    <col min="8" max="8" width="20.375" style="2" customWidth="1"/>
    <col min="9" max="16384" width="11" style="2"/>
  </cols>
  <sheetData>
    <row r="1" spans="1:2" ht="18.600000000000001" customHeight="1" x14ac:dyDescent="0.35"/>
    <row r="2" spans="1:2" ht="18.600000000000001" customHeight="1" x14ac:dyDescent="0.35"/>
    <row r="3" spans="1:2" ht="18.600000000000001" customHeight="1" x14ac:dyDescent="0.35"/>
    <row r="4" spans="1:2" ht="18.600000000000001" customHeight="1" x14ac:dyDescent="0.35"/>
    <row r="5" spans="1:2" ht="18.600000000000001" customHeight="1" x14ac:dyDescent="0.35"/>
    <row r="6" spans="1:2" ht="18.600000000000001" customHeight="1" x14ac:dyDescent="0.35"/>
    <row r="7" spans="1:2" ht="18.600000000000001" customHeight="1" x14ac:dyDescent="0.35">
      <c r="A7" s="27" t="s">
        <v>0</v>
      </c>
      <c r="B7" s="27"/>
    </row>
    <row r="8" spans="1:2" x14ac:dyDescent="0.35">
      <c r="A8" s="27"/>
      <c r="B8" s="27"/>
    </row>
    <row r="10" spans="1:2" ht="18" customHeight="1" x14ac:dyDescent="0.35">
      <c r="A10" s="29" t="s">
        <v>1</v>
      </c>
      <c r="B10" s="30"/>
    </row>
    <row r="12" spans="1:2" ht="33.75" customHeight="1" x14ac:dyDescent="0.35">
      <c r="A12" s="31" t="s">
        <v>2</v>
      </c>
      <c r="B12" s="32"/>
    </row>
    <row r="13" spans="1:2" x14ac:dyDescent="0.35">
      <c r="A13" s="7"/>
    </row>
    <row r="14" spans="1:2" x14ac:dyDescent="0.35">
      <c r="A14" s="8" t="s">
        <v>3</v>
      </c>
    </row>
    <row r="16" spans="1:2" x14ac:dyDescent="0.35">
      <c r="A16" s="9" t="s">
        <v>4</v>
      </c>
    </row>
    <row r="18" spans="1:2" x14ac:dyDescent="0.35">
      <c r="A18" s="10" t="s">
        <v>58</v>
      </c>
    </row>
    <row r="20" spans="1:2" x14ac:dyDescent="0.35">
      <c r="A20" s="9" t="s">
        <v>59</v>
      </c>
    </row>
    <row r="22" spans="1:2" x14ac:dyDescent="0.35">
      <c r="A22" s="11" t="s">
        <v>62</v>
      </c>
    </row>
    <row r="23" spans="1:2" x14ac:dyDescent="0.35">
      <c r="A23" s="12"/>
    </row>
    <row r="24" spans="1:2" ht="15" customHeight="1" x14ac:dyDescent="0.35">
      <c r="A24" s="28" t="s">
        <v>5</v>
      </c>
      <c r="B24" s="28"/>
    </row>
    <row r="26" spans="1:2" x14ac:dyDescent="0.35">
      <c r="A26" s="1" t="s">
        <v>6</v>
      </c>
      <c r="B26" s="1" t="s">
        <v>63</v>
      </c>
    </row>
    <row r="27" spans="1:2" x14ac:dyDescent="0.35">
      <c r="A27" s="13" t="s">
        <v>7</v>
      </c>
      <c r="B27" s="14">
        <v>2123.7399999999998</v>
      </c>
    </row>
    <row r="28" spans="1:2" x14ac:dyDescent="0.35">
      <c r="A28" s="13" t="s">
        <v>8</v>
      </c>
      <c r="B28" s="14">
        <v>10</v>
      </c>
    </row>
    <row r="29" spans="1:2" x14ac:dyDescent="0.35">
      <c r="A29" s="13" t="s">
        <v>9</v>
      </c>
      <c r="B29" s="14">
        <v>12195230.9</v>
      </c>
    </row>
    <row r="30" spans="1:2" x14ac:dyDescent="0.35">
      <c r="A30" s="13" t="s">
        <v>10</v>
      </c>
      <c r="B30" s="14">
        <v>30033.119999999999</v>
      </c>
    </row>
    <row r="31" spans="1:2" x14ac:dyDescent="0.35">
      <c r="A31" s="13" t="s">
        <v>11</v>
      </c>
      <c r="B31" s="14">
        <v>2510</v>
      </c>
    </row>
    <row r="32" spans="1:2" x14ac:dyDescent="0.35">
      <c r="A32" s="13" t="s">
        <v>60</v>
      </c>
      <c r="B32" s="14">
        <v>6903.07</v>
      </c>
    </row>
    <row r="33" spans="1:5" x14ac:dyDescent="0.35">
      <c r="A33" s="13" t="s">
        <v>12</v>
      </c>
      <c r="B33" s="14">
        <v>36191.74</v>
      </c>
    </row>
    <row r="34" spans="1:5" x14ac:dyDescent="0.35">
      <c r="A34" s="13" t="s">
        <v>13</v>
      </c>
      <c r="B34" s="14">
        <v>10</v>
      </c>
    </row>
    <row r="35" spans="1:5" x14ac:dyDescent="0.35">
      <c r="A35" s="13" t="s">
        <v>47</v>
      </c>
      <c r="B35" s="14">
        <v>1153310.73</v>
      </c>
    </row>
    <row r="36" spans="1:5" x14ac:dyDescent="0.35">
      <c r="A36" s="13" t="s">
        <v>14</v>
      </c>
      <c r="B36" s="14">
        <v>153.26</v>
      </c>
    </row>
    <row r="37" spans="1:5" x14ac:dyDescent="0.35">
      <c r="A37" s="13" t="s">
        <v>15</v>
      </c>
      <c r="B37" s="14">
        <v>1199990</v>
      </c>
    </row>
    <row r="38" spans="1:5" x14ac:dyDescent="0.35">
      <c r="A38" s="13" t="s">
        <v>16</v>
      </c>
      <c r="B38" s="14">
        <v>3396863.88</v>
      </c>
    </row>
    <row r="39" spans="1:5" x14ac:dyDescent="0.35">
      <c r="A39" s="13" t="s">
        <v>17</v>
      </c>
      <c r="B39" s="14">
        <v>0</v>
      </c>
    </row>
    <row r="40" spans="1:5" ht="19.350000000000001" customHeight="1" x14ac:dyDescent="0.35">
      <c r="A40" s="15" t="s">
        <v>18</v>
      </c>
      <c r="B40" s="4">
        <f>SUM(B27:B39)</f>
        <v>18023330.440000001</v>
      </c>
    </row>
    <row r="41" spans="1:5" x14ac:dyDescent="0.35">
      <c r="A41" s="16"/>
      <c r="B41" s="17"/>
      <c r="C41" s="17"/>
      <c r="D41" s="17"/>
      <c r="E41" s="17"/>
    </row>
    <row r="42" spans="1:5" x14ac:dyDescent="0.35">
      <c r="A42" s="27" t="s">
        <v>19</v>
      </c>
      <c r="B42" s="27"/>
    </row>
    <row r="43" spans="1:5" s="3" customFormat="1" x14ac:dyDescent="0.35">
      <c r="A43" s="13" t="s">
        <v>20</v>
      </c>
      <c r="B43" s="18">
        <v>88671.82</v>
      </c>
    </row>
    <row r="44" spans="1:5" s="3" customFormat="1" x14ac:dyDescent="0.35">
      <c r="A44" s="13" t="s">
        <v>21</v>
      </c>
      <c r="B44" s="18">
        <v>19561237.34</v>
      </c>
    </row>
    <row r="45" spans="1:5" x14ac:dyDescent="0.35">
      <c r="A45" s="19" t="s">
        <v>22</v>
      </c>
      <c r="B45" s="20">
        <v>89675.29</v>
      </c>
      <c r="C45" s="5"/>
    </row>
    <row r="46" spans="1:5" x14ac:dyDescent="0.35">
      <c r="A46" s="21" t="s">
        <v>23</v>
      </c>
      <c r="B46" s="4">
        <f>SUM(B43:B45)</f>
        <v>19739584.449999999</v>
      </c>
    </row>
    <row r="47" spans="1:5" ht="18.600000000000001" customHeight="1" x14ac:dyDescent="0.35"/>
    <row r="48" spans="1:5" ht="16.350000000000001" customHeight="1" x14ac:dyDescent="0.35">
      <c r="A48" s="27" t="s">
        <v>24</v>
      </c>
      <c r="B48" s="27"/>
    </row>
    <row r="49" spans="1:2" ht="13.35" customHeight="1" x14ac:dyDescent="0.35">
      <c r="A49" s="22" t="s">
        <v>25</v>
      </c>
      <c r="B49" s="18">
        <v>10158964.140000001</v>
      </c>
    </row>
    <row r="50" spans="1:2" ht="12.6" customHeight="1" x14ac:dyDescent="0.35">
      <c r="A50" s="22" t="s">
        <v>26</v>
      </c>
      <c r="B50" s="18">
        <v>3128148.86</v>
      </c>
    </row>
    <row r="51" spans="1:2" ht="12.6" customHeight="1" x14ac:dyDescent="0.35">
      <c r="A51" s="22" t="s">
        <v>27</v>
      </c>
      <c r="B51" s="18">
        <v>2630260.04</v>
      </c>
    </row>
    <row r="52" spans="1:2" ht="12.6" customHeight="1" x14ac:dyDescent="0.35">
      <c r="A52" s="22" t="s">
        <v>28</v>
      </c>
      <c r="B52" s="18">
        <v>746640</v>
      </c>
    </row>
    <row r="53" spans="1:2" ht="13.35" customHeight="1" x14ac:dyDescent="0.35">
      <c r="A53" s="22" t="s">
        <v>29</v>
      </c>
      <c r="B53" s="18">
        <v>113731.09</v>
      </c>
    </row>
    <row r="54" spans="1:2" ht="13.35" customHeight="1" x14ac:dyDescent="0.35">
      <c r="A54" s="22" t="s">
        <v>30</v>
      </c>
      <c r="B54" s="18">
        <v>481935.77</v>
      </c>
    </row>
    <row r="55" spans="1:2" ht="13.35" customHeight="1" x14ac:dyDescent="0.35">
      <c r="A55" s="22" t="s">
        <v>31</v>
      </c>
      <c r="B55" s="18">
        <v>0</v>
      </c>
    </row>
    <row r="56" spans="1:2" ht="13.35" customHeight="1" x14ac:dyDescent="0.35">
      <c r="A56" s="22" t="s">
        <v>32</v>
      </c>
      <c r="B56" s="18">
        <v>413650.57</v>
      </c>
    </row>
    <row r="57" spans="1:2" ht="13.35" customHeight="1" x14ac:dyDescent="0.35">
      <c r="A57" s="22" t="s">
        <v>33</v>
      </c>
      <c r="B57" s="18">
        <v>55742.67</v>
      </c>
    </row>
    <row r="58" spans="1:2" ht="13.35" customHeight="1" x14ac:dyDescent="0.35">
      <c r="A58" s="22" t="s">
        <v>34</v>
      </c>
      <c r="B58" s="18">
        <v>0</v>
      </c>
    </row>
    <row r="59" spans="1:2" ht="13.35" customHeight="1" x14ac:dyDescent="0.35">
      <c r="A59" s="22" t="s">
        <v>35</v>
      </c>
      <c r="B59" s="18">
        <v>0</v>
      </c>
    </row>
    <row r="60" spans="1:2" ht="13.35" customHeight="1" x14ac:dyDescent="0.35">
      <c r="A60" s="22" t="s">
        <v>36</v>
      </c>
      <c r="B60" s="18">
        <v>0</v>
      </c>
    </row>
    <row r="61" spans="1:2" ht="13.35" customHeight="1" x14ac:dyDescent="0.35">
      <c r="A61" s="22" t="s">
        <v>37</v>
      </c>
      <c r="B61" s="18">
        <v>0</v>
      </c>
    </row>
    <row r="62" spans="1:2" ht="13.35" customHeight="1" x14ac:dyDescent="0.35">
      <c r="A62" s="22" t="s">
        <v>38</v>
      </c>
      <c r="B62" s="18">
        <v>0</v>
      </c>
    </row>
    <row r="63" spans="1:2" ht="13.35" customHeight="1" x14ac:dyDescent="0.35">
      <c r="A63" s="22" t="s">
        <v>39</v>
      </c>
      <c r="B63" s="18">
        <v>0</v>
      </c>
    </row>
    <row r="64" spans="1:2" ht="13.35" customHeight="1" x14ac:dyDescent="0.35">
      <c r="A64" s="22" t="s">
        <v>40</v>
      </c>
      <c r="B64" s="18">
        <v>8640.0300000000007</v>
      </c>
    </row>
    <row r="65" spans="1:2" ht="13.35" customHeight="1" x14ac:dyDescent="0.35">
      <c r="A65" s="22" t="s">
        <v>41</v>
      </c>
      <c r="B65" s="18">
        <v>0</v>
      </c>
    </row>
    <row r="66" spans="1:2" ht="13.35" customHeight="1" x14ac:dyDescent="0.35">
      <c r="A66" s="22" t="s">
        <v>42</v>
      </c>
      <c r="B66" s="18">
        <v>0</v>
      </c>
    </row>
    <row r="67" spans="1:2" x14ac:dyDescent="0.35">
      <c r="A67" s="9" t="s">
        <v>43</v>
      </c>
      <c r="B67" s="18">
        <v>0</v>
      </c>
    </row>
    <row r="68" spans="1:2" ht="13.35" customHeight="1" x14ac:dyDescent="0.35">
      <c r="A68" s="22" t="s">
        <v>44</v>
      </c>
      <c r="B68" s="18">
        <v>0</v>
      </c>
    </row>
    <row r="69" spans="1:2" x14ac:dyDescent="0.35">
      <c r="A69" s="21" t="s">
        <v>45</v>
      </c>
      <c r="B69" s="4">
        <f>SUM(B49:B68)</f>
        <v>17737713.170000002</v>
      </c>
    </row>
    <row r="71" spans="1:2" ht="20.100000000000001" customHeight="1" x14ac:dyDescent="0.35">
      <c r="A71" s="27" t="s">
        <v>61</v>
      </c>
      <c r="B71" s="27"/>
    </row>
    <row r="72" spans="1:2" ht="13.35" customHeight="1" x14ac:dyDescent="0.35">
      <c r="A72" s="22" t="s">
        <v>46</v>
      </c>
      <c r="B72" s="23">
        <v>0</v>
      </c>
    </row>
    <row r="74" spans="1:2" x14ac:dyDescent="0.35">
      <c r="A74" s="28" t="s">
        <v>64</v>
      </c>
      <c r="B74" s="28"/>
    </row>
    <row r="75" spans="1:2" x14ac:dyDescent="0.35">
      <c r="A75" s="24" t="s">
        <v>7</v>
      </c>
      <c r="B75" s="18">
        <v>2123.7399999999998</v>
      </c>
    </row>
    <row r="76" spans="1:2" x14ac:dyDescent="0.35">
      <c r="A76" s="24" t="s">
        <v>8</v>
      </c>
      <c r="B76" s="18">
        <v>10</v>
      </c>
    </row>
    <row r="77" spans="1:2" x14ac:dyDescent="0.35">
      <c r="A77" s="24" t="s">
        <v>9</v>
      </c>
      <c r="B77" s="18">
        <v>15377594.66</v>
      </c>
    </row>
    <row r="78" spans="1:2" x14ac:dyDescent="0.35">
      <c r="A78" s="24" t="s">
        <v>10</v>
      </c>
      <c r="B78" s="18">
        <v>29764.420000006001</v>
      </c>
    </row>
    <row r="79" spans="1:2" x14ac:dyDescent="0.35">
      <c r="A79" s="24" t="s">
        <v>11</v>
      </c>
      <c r="B79" s="18">
        <v>95.109999999956898</v>
      </c>
    </row>
    <row r="80" spans="1:2" x14ac:dyDescent="0.35">
      <c r="A80" s="24" t="s">
        <v>60</v>
      </c>
      <c r="B80" s="18">
        <v>41087.629999999997</v>
      </c>
    </row>
    <row r="81" spans="1:4" x14ac:dyDescent="0.35">
      <c r="A81" s="24" t="s">
        <v>12</v>
      </c>
      <c r="B81" s="18">
        <v>338.85</v>
      </c>
      <c r="D81" s="5"/>
    </row>
    <row r="82" spans="1:4" x14ac:dyDescent="0.35">
      <c r="A82" s="24" t="s">
        <v>13</v>
      </c>
      <c r="B82" s="18">
        <v>150.49</v>
      </c>
    </row>
    <row r="83" spans="1:4" x14ac:dyDescent="0.35">
      <c r="A83" s="24" t="s">
        <v>14</v>
      </c>
      <c r="B83" s="18">
        <v>0</v>
      </c>
      <c r="C83" s="5"/>
      <c r="D83" s="5"/>
    </row>
    <row r="84" spans="1:4" x14ac:dyDescent="0.35">
      <c r="A84" s="24" t="s">
        <v>15</v>
      </c>
      <c r="B84" s="18">
        <v>0</v>
      </c>
      <c r="D84" s="5"/>
    </row>
    <row r="85" spans="1:4" x14ac:dyDescent="0.35">
      <c r="A85" s="24" t="s">
        <v>16</v>
      </c>
      <c r="B85" s="18">
        <v>3414952.23</v>
      </c>
      <c r="C85" s="5"/>
      <c r="D85" s="5"/>
    </row>
    <row r="86" spans="1:4" x14ac:dyDescent="0.35">
      <c r="A86" s="24" t="s">
        <v>17</v>
      </c>
      <c r="B86" s="18">
        <v>0</v>
      </c>
      <c r="C86" s="5"/>
      <c r="D86" s="5"/>
    </row>
    <row r="87" spans="1:4" x14ac:dyDescent="0.35">
      <c r="A87" s="24" t="s">
        <v>47</v>
      </c>
      <c r="B87" s="18">
        <v>1159084.5900000001</v>
      </c>
      <c r="C87" s="5"/>
      <c r="D87" s="5"/>
    </row>
    <row r="88" spans="1:4" x14ac:dyDescent="0.35">
      <c r="A88" s="21" t="s">
        <v>48</v>
      </c>
      <c r="B88" s="4">
        <f>SUM(B75:B87)</f>
        <v>20025201.720000006</v>
      </c>
    </row>
    <row r="89" spans="1:4" x14ac:dyDescent="0.35">
      <c r="A89" s="25"/>
      <c r="C89" s="5"/>
    </row>
    <row r="90" spans="1:4" x14ac:dyDescent="0.35">
      <c r="A90" s="6" t="s">
        <v>57</v>
      </c>
    </row>
    <row r="91" spans="1:4" x14ac:dyDescent="0.35">
      <c r="A91" s="25"/>
    </row>
    <row r="92" spans="1:4" x14ac:dyDescent="0.35">
      <c r="A92" s="9" t="s">
        <v>49</v>
      </c>
    </row>
    <row r="94" spans="1:4" x14ac:dyDescent="0.35">
      <c r="A94" s="26" t="s">
        <v>51</v>
      </c>
    </row>
    <row r="95" spans="1:4" x14ac:dyDescent="0.35">
      <c r="A95" s="2" t="s">
        <v>53</v>
      </c>
    </row>
    <row r="96" spans="1:4" x14ac:dyDescent="0.35">
      <c r="A96" s="2" t="s">
        <v>55</v>
      </c>
    </row>
    <row r="97" spans="1:1" x14ac:dyDescent="0.35">
      <c r="A97" s="2" t="s">
        <v>54</v>
      </c>
    </row>
    <row r="98" spans="1:1" x14ac:dyDescent="0.35">
      <c r="A98" s="2" t="s">
        <v>56</v>
      </c>
    </row>
    <row r="99" spans="1:1" x14ac:dyDescent="0.35">
      <c r="A99" s="2" t="s">
        <v>52</v>
      </c>
    </row>
    <row r="101" spans="1:1" x14ac:dyDescent="0.35">
      <c r="A101" s="2" t="s">
        <v>50</v>
      </c>
    </row>
    <row r="102" spans="1:1" x14ac:dyDescent="0.35">
      <c r="A102" s="26"/>
    </row>
  </sheetData>
  <mergeCells count="8">
    <mergeCell ref="A71:B71"/>
    <mergeCell ref="A74:B74"/>
    <mergeCell ref="A48:B48"/>
    <mergeCell ref="A7:B8"/>
    <mergeCell ref="A10:B10"/>
    <mergeCell ref="A12:B12"/>
    <mergeCell ref="A24:B24"/>
    <mergeCell ref="A42:B42"/>
  </mergeCells>
  <printOptions horizontalCentered="1"/>
  <pageMargins left="0.39370078740157483" right="0.39370078740157483" top="0.62992125984251968" bottom="0.62992125984251968" header="0.39370078740157483" footer="0.39370078740157483"/>
  <pageSetup paperSize="9" scale="61" orientation="portrait" useFirstPageNumber="1" horizontalDpi="300" verticalDpi="300" r:id="rId1"/>
  <headerFooter alignWithMargins="0">
    <oddHeader>&amp;C&amp;"Arial,Normal"&amp;A</oddHeader>
    <oddFooter>&amp;C&amp;"Arial,Normal"Página &amp;P</oddFooter>
  </headerFooter>
  <colBreaks count="1" manualBreakCount="1">
    <brk id="2" max="106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Queiroz</dc:creator>
  <cp:lastModifiedBy>Vanessa Queiroz</cp:lastModifiedBy>
  <cp:lastPrinted>2021-02-01T18:40:53Z</cp:lastPrinted>
  <dcterms:created xsi:type="dcterms:W3CDTF">2021-02-05T20:05:40Z</dcterms:created>
  <dcterms:modified xsi:type="dcterms:W3CDTF">2021-02-05T20:05:40Z</dcterms:modified>
</cp:coreProperties>
</file>