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628"/>
  <workbookPr/>
  <mc:AlternateContent xmlns:mc="http://schemas.openxmlformats.org/markup-compatibility/2006">
    <mc:Choice Requires="x15">
      <x15ac:absPath xmlns:x15ac="http://schemas.microsoft.com/office/spreadsheetml/2010/11/ac" url="Z:\048 Portal Transparência - AGIR\Ofício Circular n° 877-2020_SES-GO\3 HUGOL\8-Financeiro\2020\"/>
    </mc:Choice>
  </mc:AlternateContent>
  <xr:revisionPtr revIDLastSave="0" documentId="8_{B4FA38EE-0409-4D05-A865-E4EE468B8342}" xr6:coauthVersionLast="46" xr6:coauthVersionMax="46" xr10:uidLastSave="{00000000-0000-0000-0000-000000000000}"/>
  <bookViews>
    <workbookView xWindow="20370" yWindow="-120" windowWidth="24240" windowHeight="13140" tabRatio="597"/>
  </bookViews>
  <sheets>
    <sheet name="Planilha1" sheetId="1" r:id="rId1"/>
  </sheets>
  <definedNames>
    <definedName name="_xlnm.Print_Area" localSheetId="0">Planilha1!$A$1:$B$109</definedName>
  </definedNames>
  <calcPr calcId="191029" iterateDelta="1E-4"/>
</workbook>
</file>

<file path=xl/calcChain.xml><?xml version="1.0" encoding="utf-8"?>
<calcChain xmlns="http://schemas.openxmlformats.org/spreadsheetml/2006/main">
  <c r="A88" i="1" l="1"/>
  <c r="B39" i="1"/>
  <c r="B44" i="1"/>
  <c r="B45" i="1" s="1"/>
  <c r="B68" i="1"/>
  <c r="B86" i="1"/>
</calcChain>
</file>

<file path=xl/sharedStrings.xml><?xml version="1.0" encoding="utf-8"?>
<sst xmlns="http://schemas.openxmlformats.org/spreadsheetml/2006/main" count="74" uniqueCount="63">
  <si>
    <t>RELATÓRIO MENSAL COMPARATIVO DE RECURSOS RECEBIDOS, GASTOS E DEVOLVIDOS AO PODER PÚBLICO</t>
  </si>
  <si>
    <t>ASSOCIAÇÃO DE GESTÃO, INOVAÇÃO E RESULTADOS EM SAÚDE – AGIR</t>
  </si>
  <si>
    <t>HOSPITAL ESTADUAL DE URGÊNCIA DA REGIÃO NOROESTE DE GOIÂNIA GOVERNADOR OTAVIO LAGE DE SIQUEIRA – HUGOL</t>
  </si>
  <si>
    <t>CNPJ: 05.029.600/0003-68</t>
  </si>
  <si>
    <t>CONTRATO DE GESTÃO Nº 003/2014 SES/GO</t>
  </si>
  <si>
    <t>VIGÊNCIA 15/07/2019 A 14/07/2020 - 6º TERMO ADITIVO</t>
  </si>
  <si>
    <t>Valor Repasse Mensal:  R$ 23.961.255,36</t>
  </si>
  <si>
    <t>JANEIRO/2020</t>
  </si>
  <si>
    <t>FLUXO DE CAIXA</t>
  </si>
  <si>
    <t>SALDO ANTERIOR</t>
  </si>
  <si>
    <t>TOTAL DO SALDO EM 01/01/2020</t>
  </si>
  <si>
    <t xml:space="preserve">CAIXA </t>
  </si>
  <si>
    <t>BCO ITAU C/C 32.200-9 HUGOL</t>
  </si>
  <si>
    <t>BCO ITAU C/ APLICAÇÃO 32.200-9 HUGOL</t>
  </si>
  <si>
    <t>BCO ITAU C/ APLIC. AUTOMAT. 32.200-9 HUGOL</t>
  </si>
  <si>
    <t>BANCO ITAU C/C 31.291-9 HUGOL</t>
  </si>
  <si>
    <t>BANCO ITAU C/APLIC AUTOM. 31.291-9 HUGOL</t>
  </si>
  <si>
    <t>BANCO ITAU C/C 32.100-1 HUGOL</t>
  </si>
  <si>
    <t>BANCO ITAU C/APLIC AUTOM. 32.100-1 HUGOL</t>
  </si>
  <si>
    <t>CEF C/C - 00000446-8 HUGOL</t>
  </si>
  <si>
    <t>BANCO CEF C/ APLICAÇÃO C/C 446-8 - HUGOL</t>
  </si>
  <si>
    <t>BANCO ITAU C/APLIC. FUNDO DE INVESTIMENTO DI HUGOL</t>
  </si>
  <si>
    <t>TOTAL DO SALDO ANTERIOR</t>
  </si>
  <si>
    <t xml:space="preserve">ENTRADAS EM CONTA CORRENTE E APLICAÇÃO </t>
  </si>
  <si>
    <t>Rendimento Sobre Aplicações Financeiras</t>
  </si>
  <si>
    <t>Repasses do Contrato de Gestão</t>
  </si>
  <si>
    <t>Outras Informações</t>
  </si>
  <si>
    <t>TOTAL DE ENTRADAS</t>
  </si>
  <si>
    <t>SAÍDAS DE CONTA CORRENTE E APLICAÇÃO (GASTOS) *</t>
  </si>
  <si>
    <t>Pessoal</t>
  </si>
  <si>
    <t>Serviços</t>
  </si>
  <si>
    <t>Materiais</t>
  </si>
  <si>
    <t>Investimentos</t>
  </si>
  <si>
    <t>Concessionárias (Água, luz e telefonia)</t>
  </si>
  <si>
    <t>Tributos, Taxas e Contribuições</t>
  </si>
  <si>
    <t>Recibo de Pagamento a Autônomo/Diária</t>
  </si>
  <si>
    <t>Reembolso de Rateios (-)</t>
  </si>
  <si>
    <t>Rescisões Trabalhistas</t>
  </si>
  <si>
    <t>Despesas com Viagens</t>
  </si>
  <si>
    <t>Diárias</t>
  </si>
  <si>
    <t>Pensões Alimentícias</t>
  </si>
  <si>
    <t>Adiantamentos</t>
  </si>
  <si>
    <t>Alugueis</t>
  </si>
  <si>
    <t>Encargos Sobre Folha de Pagamento</t>
  </si>
  <si>
    <t>Bloqueio Judicial (-)</t>
  </si>
  <si>
    <t>Reembolso de Despesas (-)</t>
  </si>
  <si>
    <t>Contratação Emprestimo/Financeiro (-)</t>
  </si>
  <si>
    <t>Bolsa Residência</t>
  </si>
  <si>
    <t>Outras Saídas</t>
  </si>
  <si>
    <t>TOTAL DE GASTOS</t>
  </si>
  <si>
    <r>
      <t>RECURSOS DEVOLVIDOS AO PODER PÚBLICO (DEVOLUÇÃO DE VERBA)</t>
    </r>
    <r>
      <rPr>
        <b/>
        <sz val="10"/>
        <rFont val="Arial"/>
        <family val="2"/>
        <charset val="1"/>
      </rPr>
      <t xml:space="preserve"> </t>
    </r>
  </si>
  <si>
    <t>Devolução de Verba</t>
  </si>
  <si>
    <t>SALDO BANCÁRIO 31/01/2020</t>
  </si>
  <si>
    <t>BANCO ITAU C/APLIC 32.100-1 HUGOL</t>
  </si>
  <si>
    <t>TOTAL SALDO FINAL</t>
  </si>
  <si>
    <t>FONTE DOS DADOS EXTRAÍDOS: SIPEF/BRGAAP</t>
  </si>
  <si>
    <t>ASSINATURA DO RESPONSÁVEL:</t>
  </si>
  <si>
    <t>Legendas:</t>
  </si>
  <si>
    <t>Caixa - Caixa da Tesouraria</t>
  </si>
  <si>
    <t>Banco Itaú 32200-9 - Contrato de Gestão</t>
  </si>
  <si>
    <t>Banco Itaú 32100-1 - Doações Unimed</t>
  </si>
  <si>
    <t>Banco Itaú 31291-9 - Fundo Rescisório</t>
  </si>
  <si>
    <t>Banco Caixa 446-8  - Recebimento de Repasses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</si>
</sst>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R$-416]\ #,##0.00;[Red]\-[$R$-416]\ #,##0.00"/>
    <numFmt numFmtId="165" formatCode="dd/mm/yy"/>
  </numFmts>
  <fonts count="7" x14ac:knownFonts="1">
    <font>
      <sz val="10"/>
      <name val="Microsoft YaHei"/>
      <family val="2"/>
    </font>
    <font>
      <sz val="10"/>
      <name val="Arial"/>
      <family val="2"/>
    </font>
    <font>
      <b/>
      <sz val="10"/>
      <name val="Arial"/>
      <family val="2"/>
      <charset val="1"/>
    </font>
    <font>
      <sz val="10"/>
      <name val="Arial"/>
      <family val="2"/>
      <charset val="1"/>
    </font>
    <font>
      <sz val="10"/>
      <color indexed="8"/>
      <name val="Arial"/>
      <family val="2"/>
      <charset val="1"/>
    </font>
    <font>
      <b/>
      <sz val="10"/>
      <name val="Arial"/>
      <family val="2"/>
    </font>
    <font>
      <sz val="10"/>
      <color indexed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1" fillId="0" borderId="0" xfId="0" applyFont="1"/>
    <xf numFmtId="0" fontId="3" fillId="0" borderId="0" xfId="0" applyFont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165" fontId="2" fillId="0" borderId="0" xfId="0" applyNumberFormat="1" applyFont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164" fontId="3" fillId="0" borderId="1" xfId="0" applyNumberFormat="1" applyFont="1" applyBorder="1" applyAlignment="1">
      <alignment horizontal="right" vertical="center"/>
    </xf>
    <xf numFmtId="4" fontId="2" fillId="0" borderId="1" xfId="0" applyNumberFormat="1" applyFont="1" applyBorder="1" applyAlignment="1">
      <alignment horizontal="left" vertical="center" shrinkToFit="1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164" fontId="3" fillId="0" borderId="1" xfId="0" applyNumberFormat="1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164" fontId="3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164" fontId="2" fillId="0" borderId="1" xfId="0" applyNumberFormat="1" applyFont="1" applyBorder="1" applyAlignment="1">
      <alignment vertical="center"/>
    </xf>
    <xf numFmtId="4" fontId="3" fillId="0" borderId="1" xfId="0" applyNumberFormat="1" applyFont="1" applyBorder="1" applyAlignment="1">
      <alignment vertical="center"/>
    </xf>
    <xf numFmtId="4" fontId="3" fillId="0" borderId="1" xfId="0" applyNumberFormat="1" applyFont="1" applyBorder="1" applyAlignment="1">
      <alignment vertical="center" shrinkToFit="1"/>
    </xf>
    <xf numFmtId="0" fontId="1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164" fontId="5" fillId="0" borderId="1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164" fontId="1" fillId="0" borderId="0" xfId="0" applyNumberFormat="1" applyFont="1" applyAlignment="1">
      <alignment vertical="center"/>
    </xf>
    <xf numFmtId="0" fontId="2" fillId="0" borderId="0" xfId="0" applyNumberFormat="1" applyFont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1133475</xdr:colOff>
      <xdr:row>0</xdr:row>
      <xdr:rowOff>171450</xdr:rowOff>
    </xdr:from>
    <xdr:to>
      <xdr:col>1</xdr:col>
      <xdr:colOff>3000375</xdr:colOff>
      <xdr:row>4</xdr:row>
      <xdr:rowOff>38100</xdr:rowOff>
    </xdr:to>
    <xdr:pic>
      <xdr:nvPicPr>
        <xdr:cNvPr id="1035" name="Figuras 1">
          <a:extLst>
            <a:ext uri="{FF2B5EF4-FFF2-40B4-BE49-F238E27FC236}">
              <a16:creationId xmlns:a16="http://schemas.microsoft.com/office/drawing/2014/main" id="{3CE32222-A6C5-481A-9BBB-A6BFFFE078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" y="171450"/>
          <a:ext cx="5791200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219075</xdr:rowOff>
    </xdr:from>
    <xdr:to>
      <xdr:col>0</xdr:col>
      <xdr:colOff>1219200</xdr:colOff>
      <xdr:row>3</xdr:row>
      <xdr:rowOff>161925</xdr:rowOff>
    </xdr:to>
    <xdr:pic>
      <xdr:nvPicPr>
        <xdr:cNvPr id="1036" name="Imagem 2" descr="LOGO AGIR.png">
          <a:extLst>
            <a:ext uri="{FF2B5EF4-FFF2-40B4-BE49-F238E27FC236}">
              <a16:creationId xmlns:a16="http://schemas.microsoft.com/office/drawing/2014/main" id="{137A9503-DFFF-4040-926D-E060D2A7BA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9075"/>
          <a:ext cx="121920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2"/>
  <sheetViews>
    <sheetView showGridLines="0" tabSelected="1" zoomScaleNormal="100" workbookViewId="0">
      <selection activeCell="B14" sqref="B14"/>
    </sheetView>
  </sheetViews>
  <sheetFormatPr defaultColWidth="11" defaultRowHeight="12.75" x14ac:dyDescent="0.35"/>
  <cols>
    <col min="1" max="1" width="51.5" style="18" customWidth="1"/>
    <col min="2" max="2" width="39.875" style="18" customWidth="1"/>
    <col min="3" max="3" width="13.75" style="18" bestFit="1" customWidth="1"/>
    <col min="4" max="4" width="11" style="18"/>
    <col min="5" max="5" width="21" style="18" customWidth="1"/>
    <col min="6" max="6" width="11" style="18"/>
    <col min="7" max="7" width="30.25" style="18" customWidth="1"/>
    <col min="8" max="8" width="20.375" style="18" customWidth="1"/>
    <col min="9" max="16384" width="11" style="18"/>
  </cols>
  <sheetData>
    <row r="1" spans="1:6" ht="18.600000000000001" customHeight="1" x14ac:dyDescent="0.35"/>
    <row r="2" spans="1:6" ht="18.600000000000001" customHeight="1" x14ac:dyDescent="0.35"/>
    <row r="3" spans="1:6" ht="18.600000000000001" customHeight="1" x14ac:dyDescent="0.35"/>
    <row r="4" spans="1:6" ht="18.600000000000001" customHeight="1" x14ac:dyDescent="0.35"/>
    <row r="5" spans="1:6" ht="18.600000000000001" customHeight="1" x14ac:dyDescent="0.35"/>
    <row r="6" spans="1:6" ht="18.600000000000001" customHeight="1" x14ac:dyDescent="0.35"/>
    <row r="7" spans="1:6" ht="18.600000000000001" customHeight="1" x14ac:dyDescent="0.35">
      <c r="A7" s="31" t="s">
        <v>0</v>
      </c>
      <c r="B7" s="31"/>
      <c r="C7" s="1"/>
      <c r="D7" s="1"/>
      <c r="E7" s="1"/>
      <c r="F7" s="1"/>
    </row>
    <row r="8" spans="1:6" x14ac:dyDescent="0.35">
      <c r="A8" s="31"/>
      <c r="B8" s="31"/>
      <c r="C8" s="1"/>
      <c r="D8" s="1"/>
      <c r="E8" s="1"/>
      <c r="F8" s="1"/>
    </row>
    <row r="9" spans="1:6" x14ac:dyDescent="0.35">
      <c r="A9" s="1"/>
      <c r="B9" s="1"/>
      <c r="C9" s="1"/>
      <c r="D9" s="1"/>
      <c r="E9" s="1"/>
      <c r="F9" s="1"/>
    </row>
    <row r="10" spans="1:6" ht="18" customHeight="1" x14ac:dyDescent="0.35">
      <c r="A10" s="32" t="s">
        <v>1</v>
      </c>
      <c r="B10" s="33"/>
      <c r="C10" s="1"/>
      <c r="D10" s="1"/>
      <c r="E10" s="1"/>
      <c r="F10" s="1"/>
    </row>
    <row r="11" spans="1:6" x14ac:dyDescent="0.35">
      <c r="A11" s="1"/>
      <c r="B11" s="1"/>
      <c r="C11" s="1"/>
      <c r="D11" s="1"/>
      <c r="E11" s="1"/>
      <c r="F11" s="1"/>
    </row>
    <row r="12" spans="1:6" ht="33.75" customHeight="1" x14ac:dyDescent="0.35">
      <c r="A12" s="34" t="s">
        <v>2</v>
      </c>
      <c r="B12" s="35"/>
      <c r="C12" s="1"/>
      <c r="D12" s="1"/>
      <c r="E12" s="1"/>
      <c r="F12" s="1"/>
    </row>
    <row r="13" spans="1:6" x14ac:dyDescent="0.35">
      <c r="A13" s="19"/>
      <c r="B13" s="1"/>
      <c r="C13" s="1"/>
      <c r="D13" s="1"/>
      <c r="E13" s="1"/>
      <c r="F13" s="1"/>
    </row>
    <row r="14" spans="1:6" x14ac:dyDescent="0.35">
      <c r="A14" s="20" t="s">
        <v>3</v>
      </c>
      <c r="B14" s="1"/>
      <c r="C14" s="1"/>
      <c r="D14" s="1"/>
      <c r="E14" s="1"/>
      <c r="F14" s="1"/>
    </row>
    <row r="15" spans="1:6" x14ac:dyDescent="0.35">
      <c r="A15" s="1"/>
      <c r="B15" s="1"/>
      <c r="C15" s="1"/>
      <c r="D15" s="1"/>
      <c r="E15" s="1"/>
      <c r="F15" s="1"/>
    </row>
    <row r="16" spans="1:6" x14ac:dyDescent="0.35">
      <c r="A16" s="14" t="s">
        <v>4</v>
      </c>
      <c r="B16" s="1"/>
      <c r="C16" s="1"/>
      <c r="D16" s="1"/>
      <c r="E16" s="1"/>
      <c r="F16" s="1"/>
    </row>
    <row r="17" spans="1:9" x14ac:dyDescent="0.35">
      <c r="A17" s="1"/>
      <c r="B17" s="1"/>
      <c r="C17" s="1"/>
      <c r="D17" s="1"/>
      <c r="E17" s="1"/>
      <c r="F17" s="1"/>
    </row>
    <row r="18" spans="1:9" x14ac:dyDescent="0.35">
      <c r="A18" s="21" t="s">
        <v>5</v>
      </c>
      <c r="B18" s="1"/>
      <c r="C18" s="1"/>
      <c r="D18" s="1"/>
      <c r="E18" s="1"/>
      <c r="F18" s="1"/>
    </row>
    <row r="19" spans="1:9" x14ac:dyDescent="0.35">
      <c r="A19" s="1"/>
      <c r="B19" s="1"/>
      <c r="C19" s="1"/>
      <c r="D19" s="1"/>
      <c r="E19" s="1"/>
      <c r="F19" s="1"/>
    </row>
    <row r="20" spans="1:9" x14ac:dyDescent="0.35">
      <c r="A20" s="14" t="s">
        <v>6</v>
      </c>
      <c r="B20" s="1"/>
      <c r="C20" s="1"/>
      <c r="D20" s="1"/>
      <c r="E20" s="1"/>
      <c r="F20" s="1"/>
    </row>
    <row r="21" spans="1:9" x14ac:dyDescent="0.35">
      <c r="A21" s="1"/>
      <c r="B21" s="1"/>
      <c r="C21" s="1"/>
      <c r="D21" s="1"/>
      <c r="E21" s="1"/>
      <c r="F21" s="1"/>
    </row>
    <row r="22" spans="1:9" x14ac:dyDescent="0.35">
      <c r="A22" s="5" t="s">
        <v>7</v>
      </c>
      <c r="B22" s="1"/>
      <c r="C22" s="1"/>
      <c r="D22" s="1"/>
      <c r="E22" s="1"/>
      <c r="F22" s="1"/>
    </row>
    <row r="23" spans="1:9" x14ac:dyDescent="0.35">
      <c r="A23" s="22"/>
      <c r="B23" s="1"/>
      <c r="C23" s="1"/>
      <c r="D23" s="1"/>
      <c r="E23" s="1"/>
      <c r="F23" s="1"/>
    </row>
    <row r="24" spans="1:9" x14ac:dyDescent="0.35">
      <c r="A24" s="28"/>
      <c r="B24" s="28"/>
      <c r="C24" s="28"/>
      <c r="D24" s="28"/>
      <c r="E24" s="28"/>
      <c r="F24" s="28"/>
      <c r="G24" s="28"/>
      <c r="H24" s="2"/>
      <c r="I24" s="2"/>
    </row>
    <row r="25" spans="1:9" ht="15" customHeight="1" x14ac:dyDescent="0.35">
      <c r="A25" s="30" t="s">
        <v>8</v>
      </c>
      <c r="B25" s="30"/>
      <c r="C25" s="1"/>
      <c r="D25" s="1"/>
      <c r="E25" s="1"/>
      <c r="F25" s="1"/>
    </row>
    <row r="26" spans="1:9" x14ac:dyDescent="0.35">
      <c r="A26" s="1"/>
      <c r="B26" s="1"/>
      <c r="C26" s="1"/>
      <c r="D26" s="1"/>
      <c r="E26" s="1"/>
      <c r="F26" s="1"/>
    </row>
    <row r="27" spans="1:9" x14ac:dyDescent="0.35">
      <c r="A27" s="8" t="s">
        <v>9</v>
      </c>
      <c r="B27" s="8" t="s">
        <v>10</v>
      </c>
      <c r="C27" s="1"/>
      <c r="D27" s="1"/>
      <c r="E27" s="1"/>
      <c r="F27" s="1"/>
    </row>
    <row r="28" spans="1:9" x14ac:dyDescent="0.35">
      <c r="A28" s="5" t="s">
        <v>11</v>
      </c>
      <c r="B28" s="6">
        <v>7332.48</v>
      </c>
      <c r="C28" s="1"/>
      <c r="D28" s="1"/>
      <c r="E28" s="1"/>
      <c r="F28" s="1"/>
    </row>
    <row r="29" spans="1:9" x14ac:dyDescent="0.35">
      <c r="A29" s="5" t="s">
        <v>12</v>
      </c>
      <c r="B29" s="6">
        <v>10</v>
      </c>
      <c r="C29" s="1"/>
      <c r="D29" s="1"/>
      <c r="E29" s="1"/>
      <c r="F29" s="1"/>
    </row>
    <row r="30" spans="1:9" x14ac:dyDescent="0.35">
      <c r="A30" s="5" t="s">
        <v>13</v>
      </c>
      <c r="B30" s="6">
        <v>31245518.559999999</v>
      </c>
      <c r="C30" s="1"/>
      <c r="D30" s="1"/>
      <c r="E30" s="1"/>
      <c r="F30" s="1"/>
    </row>
    <row r="31" spans="1:9" x14ac:dyDescent="0.35">
      <c r="A31" s="5" t="s">
        <v>14</v>
      </c>
      <c r="B31" s="6">
        <v>41880.78</v>
      </c>
      <c r="C31" s="1"/>
      <c r="D31" s="1"/>
      <c r="E31" s="1"/>
      <c r="F31" s="1"/>
    </row>
    <row r="32" spans="1:9" x14ac:dyDescent="0.35">
      <c r="A32" s="5" t="s">
        <v>15</v>
      </c>
      <c r="B32" s="6">
        <v>0.01</v>
      </c>
      <c r="C32" s="1"/>
      <c r="D32" s="1"/>
      <c r="E32" s="1"/>
      <c r="F32" s="1"/>
    </row>
    <row r="33" spans="1:6" x14ac:dyDescent="0.35">
      <c r="A33" s="5" t="s">
        <v>16</v>
      </c>
      <c r="B33" s="6">
        <v>0</v>
      </c>
      <c r="C33" s="1"/>
      <c r="D33" s="1"/>
      <c r="E33" s="1"/>
      <c r="F33" s="1"/>
    </row>
    <row r="34" spans="1:6" x14ac:dyDescent="0.35">
      <c r="A34" s="5" t="s">
        <v>17</v>
      </c>
      <c r="B34" s="6">
        <v>10</v>
      </c>
      <c r="C34" s="1"/>
      <c r="D34" s="1"/>
      <c r="E34" s="1"/>
      <c r="F34" s="1"/>
    </row>
    <row r="35" spans="1:6" x14ac:dyDescent="0.35">
      <c r="A35" s="5" t="s">
        <v>18</v>
      </c>
      <c r="B35" s="6">
        <v>16998.599999999999</v>
      </c>
      <c r="C35" s="1"/>
      <c r="D35" s="1"/>
      <c r="E35" s="1"/>
      <c r="F35" s="1"/>
    </row>
    <row r="36" spans="1:6" x14ac:dyDescent="0.35">
      <c r="A36" s="5" t="s">
        <v>19</v>
      </c>
      <c r="B36" s="6">
        <v>0</v>
      </c>
      <c r="C36" s="1"/>
      <c r="D36" s="1"/>
      <c r="E36" s="1"/>
      <c r="F36" s="1"/>
    </row>
    <row r="37" spans="1:6" x14ac:dyDescent="0.35">
      <c r="A37" s="5" t="s">
        <v>20</v>
      </c>
      <c r="B37" s="6">
        <v>3772009.92</v>
      </c>
      <c r="C37" s="1"/>
      <c r="D37" s="1"/>
      <c r="E37" s="1"/>
      <c r="F37" s="1"/>
    </row>
    <row r="38" spans="1:6" x14ac:dyDescent="0.35">
      <c r="A38" s="5" t="s">
        <v>21</v>
      </c>
      <c r="B38" s="6">
        <v>3391999.92</v>
      </c>
      <c r="C38" s="1"/>
      <c r="D38" s="1"/>
      <c r="E38" s="1"/>
      <c r="F38" s="1"/>
    </row>
    <row r="39" spans="1:6" ht="19.350000000000001" customHeight="1" x14ac:dyDescent="0.35">
      <c r="A39" s="7" t="s">
        <v>22</v>
      </c>
      <c r="B39" s="15">
        <f>SUM(B28:B38)</f>
        <v>38475760.270000003</v>
      </c>
      <c r="C39" s="1"/>
      <c r="D39" s="1"/>
      <c r="E39" s="1"/>
      <c r="F39" s="1"/>
    </row>
    <row r="40" spans="1:6" x14ac:dyDescent="0.35">
      <c r="A40" s="3"/>
      <c r="B40" s="23"/>
      <c r="C40" s="23"/>
      <c r="D40" s="23"/>
      <c r="E40" s="23"/>
      <c r="F40" s="1"/>
    </row>
    <row r="41" spans="1:6" ht="17.850000000000001" customHeight="1" x14ac:dyDescent="0.35">
      <c r="A41" s="31" t="s">
        <v>23</v>
      </c>
      <c r="B41" s="31"/>
    </row>
    <row r="42" spans="1:6" s="24" customFormat="1" x14ac:dyDescent="0.35">
      <c r="A42" s="5" t="s">
        <v>24</v>
      </c>
      <c r="B42" s="12">
        <v>148338.06</v>
      </c>
    </row>
    <row r="43" spans="1:6" s="24" customFormat="1" x14ac:dyDescent="0.35">
      <c r="A43" s="5" t="s">
        <v>25</v>
      </c>
      <c r="B43" s="12">
        <v>23488784.82</v>
      </c>
    </row>
    <row r="44" spans="1:6" x14ac:dyDescent="0.35">
      <c r="A44" s="9" t="s">
        <v>26</v>
      </c>
      <c r="B44" s="10">
        <f>12308.02+1909.06</f>
        <v>14217.08</v>
      </c>
      <c r="C44" s="27"/>
    </row>
    <row r="45" spans="1:6" x14ac:dyDescent="0.35">
      <c r="A45" s="11" t="s">
        <v>27</v>
      </c>
      <c r="B45" s="25">
        <f>SUM(B42:B44)</f>
        <v>23651339.959999997</v>
      </c>
    </row>
    <row r="46" spans="1:6" ht="18.600000000000001" customHeight="1" x14ac:dyDescent="0.35">
      <c r="A46" s="1"/>
      <c r="B46" s="1"/>
      <c r="C46" s="1"/>
    </row>
    <row r="47" spans="1:6" ht="16.350000000000001" customHeight="1" x14ac:dyDescent="0.35">
      <c r="A47" s="31" t="s">
        <v>28</v>
      </c>
      <c r="B47" s="31"/>
      <c r="C47" s="1"/>
    </row>
    <row r="48" spans="1:6" ht="13.35" customHeight="1" x14ac:dyDescent="0.35">
      <c r="A48" s="13" t="s">
        <v>29</v>
      </c>
      <c r="B48" s="12">
        <v>7771895.8499999996</v>
      </c>
    </row>
    <row r="49" spans="1:2" ht="12.6" customHeight="1" x14ac:dyDescent="0.35">
      <c r="A49" s="13" t="s">
        <v>30</v>
      </c>
      <c r="B49" s="12">
        <v>3755811.11</v>
      </c>
    </row>
    <row r="50" spans="1:2" ht="12.6" customHeight="1" x14ac:dyDescent="0.35">
      <c r="A50" s="13" t="s">
        <v>31</v>
      </c>
      <c r="B50" s="12">
        <v>3524031.42</v>
      </c>
    </row>
    <row r="51" spans="1:2" ht="12.6" customHeight="1" x14ac:dyDescent="0.35">
      <c r="A51" s="13" t="s">
        <v>32</v>
      </c>
      <c r="B51" s="12">
        <v>0</v>
      </c>
    </row>
    <row r="52" spans="1:2" ht="13.35" customHeight="1" x14ac:dyDescent="0.35">
      <c r="A52" s="13" t="s">
        <v>33</v>
      </c>
      <c r="B52" s="12">
        <v>96741.3</v>
      </c>
    </row>
    <row r="53" spans="1:2" ht="13.35" customHeight="1" x14ac:dyDescent="0.35">
      <c r="A53" s="13" t="s">
        <v>34</v>
      </c>
      <c r="B53" s="12">
        <v>565204.16</v>
      </c>
    </row>
    <row r="54" spans="1:2" ht="13.35" customHeight="1" x14ac:dyDescent="0.35">
      <c r="A54" s="13" t="s">
        <v>35</v>
      </c>
      <c r="B54" s="12">
        <v>0</v>
      </c>
    </row>
    <row r="55" spans="1:2" ht="13.35" customHeight="1" x14ac:dyDescent="0.35">
      <c r="A55" s="13" t="s">
        <v>36</v>
      </c>
      <c r="B55" s="12">
        <v>600061.30000000005</v>
      </c>
    </row>
    <row r="56" spans="1:2" ht="13.35" customHeight="1" x14ac:dyDescent="0.35">
      <c r="A56" s="13" t="s">
        <v>37</v>
      </c>
      <c r="B56" s="12">
        <v>547229.47</v>
      </c>
    </row>
    <row r="57" spans="1:2" ht="13.35" customHeight="1" x14ac:dyDescent="0.35">
      <c r="A57" s="13" t="s">
        <v>38</v>
      </c>
      <c r="B57" s="12">
        <v>0</v>
      </c>
    </row>
    <row r="58" spans="1:2" ht="13.35" customHeight="1" x14ac:dyDescent="0.35">
      <c r="A58" s="13" t="s">
        <v>39</v>
      </c>
      <c r="B58" s="12">
        <v>0</v>
      </c>
    </row>
    <row r="59" spans="1:2" ht="13.35" customHeight="1" x14ac:dyDescent="0.35">
      <c r="A59" s="13" t="s">
        <v>40</v>
      </c>
      <c r="B59" s="12">
        <v>4794.16</v>
      </c>
    </row>
    <row r="60" spans="1:2" ht="13.35" customHeight="1" x14ac:dyDescent="0.35">
      <c r="A60" s="13" t="s">
        <v>41</v>
      </c>
      <c r="B60" s="12">
        <v>0</v>
      </c>
    </row>
    <row r="61" spans="1:2" ht="13.35" customHeight="1" x14ac:dyDescent="0.35">
      <c r="A61" s="13" t="s">
        <v>42</v>
      </c>
      <c r="B61" s="12">
        <v>0</v>
      </c>
    </row>
    <row r="62" spans="1:2" ht="13.35" customHeight="1" x14ac:dyDescent="0.35">
      <c r="A62" s="13" t="s">
        <v>43</v>
      </c>
      <c r="B62" s="12">
        <v>3535064.91</v>
      </c>
    </row>
    <row r="63" spans="1:2" ht="13.35" customHeight="1" x14ac:dyDescent="0.35">
      <c r="A63" s="13" t="s">
        <v>44</v>
      </c>
      <c r="B63" s="12">
        <v>25857.93</v>
      </c>
    </row>
    <row r="64" spans="1:2" ht="13.35" customHeight="1" x14ac:dyDescent="0.35">
      <c r="A64" s="13" t="s">
        <v>45</v>
      </c>
      <c r="B64" s="12">
        <v>0</v>
      </c>
    </row>
    <row r="65" spans="1:6" ht="13.35" customHeight="1" x14ac:dyDescent="0.35">
      <c r="A65" s="13" t="s">
        <v>46</v>
      </c>
      <c r="B65" s="12">
        <v>0</v>
      </c>
    </row>
    <row r="66" spans="1:6" x14ac:dyDescent="0.35">
      <c r="A66" s="14" t="s">
        <v>47</v>
      </c>
      <c r="B66" s="12">
        <v>0</v>
      </c>
    </row>
    <row r="67" spans="1:6" ht="13.35" customHeight="1" x14ac:dyDescent="0.35">
      <c r="A67" s="13" t="s">
        <v>48</v>
      </c>
      <c r="B67" s="12">
        <v>0</v>
      </c>
    </row>
    <row r="68" spans="1:6" x14ac:dyDescent="0.35">
      <c r="A68" s="11" t="s">
        <v>49</v>
      </c>
      <c r="B68" s="15">
        <f>SUM(B48:B67)</f>
        <v>20426691.609999999</v>
      </c>
    </row>
    <row r="69" spans="1:6" ht="16.350000000000001" customHeight="1" x14ac:dyDescent="0.35">
      <c r="A69" s="1"/>
      <c r="B69" s="1"/>
      <c r="C69" s="1"/>
      <c r="D69" s="1"/>
      <c r="E69" s="1"/>
      <c r="F69" s="1"/>
    </row>
    <row r="70" spans="1:6" ht="20.100000000000001" customHeight="1" x14ac:dyDescent="0.35">
      <c r="A70" s="29" t="s">
        <v>50</v>
      </c>
      <c r="B70" s="29"/>
      <c r="C70" s="1"/>
    </row>
    <row r="71" spans="1:6" ht="13.35" customHeight="1" x14ac:dyDescent="0.35">
      <c r="A71" s="13" t="s">
        <v>51</v>
      </c>
      <c r="B71" s="16">
        <v>0</v>
      </c>
    </row>
    <row r="72" spans="1:6" x14ac:dyDescent="0.35">
      <c r="A72" s="1"/>
      <c r="B72" s="1"/>
      <c r="C72" s="1"/>
      <c r="D72" s="1"/>
      <c r="E72" s="1"/>
      <c r="F72" s="1"/>
    </row>
    <row r="73" spans="1:6" x14ac:dyDescent="0.35">
      <c r="A73" s="30" t="s">
        <v>52</v>
      </c>
      <c r="B73" s="30"/>
    </row>
    <row r="74" spans="1:6" x14ac:dyDescent="0.35">
      <c r="A74" s="17" t="s">
        <v>11</v>
      </c>
      <c r="B74" s="12">
        <v>5849.36</v>
      </c>
    </row>
    <row r="75" spans="1:6" x14ac:dyDescent="0.35">
      <c r="A75" s="17" t="s">
        <v>12</v>
      </c>
      <c r="B75" s="12">
        <v>10</v>
      </c>
    </row>
    <row r="76" spans="1:6" x14ac:dyDescent="0.35">
      <c r="A76" s="17" t="s">
        <v>13</v>
      </c>
      <c r="B76" s="12">
        <v>37847300.229999997</v>
      </c>
    </row>
    <row r="77" spans="1:6" x14ac:dyDescent="0.35">
      <c r="A77" s="17" t="s">
        <v>14</v>
      </c>
      <c r="B77" s="12">
        <v>42863.26</v>
      </c>
    </row>
    <row r="78" spans="1:6" x14ac:dyDescent="0.35">
      <c r="A78" s="17" t="s">
        <v>15</v>
      </c>
      <c r="B78" s="12">
        <v>10</v>
      </c>
    </row>
    <row r="79" spans="1:6" x14ac:dyDescent="0.35">
      <c r="A79" s="17" t="s">
        <v>16</v>
      </c>
      <c r="B79" s="12">
        <v>1899.07</v>
      </c>
    </row>
    <row r="80" spans="1:6" x14ac:dyDescent="0.35">
      <c r="A80" s="17" t="s">
        <v>17</v>
      </c>
      <c r="B80" s="12">
        <v>10</v>
      </c>
    </row>
    <row r="81" spans="1:6" x14ac:dyDescent="0.35">
      <c r="A81" s="17" t="s">
        <v>18</v>
      </c>
      <c r="B81" s="12">
        <v>16848.560000000001</v>
      </c>
    </row>
    <row r="82" spans="1:6" x14ac:dyDescent="0.35">
      <c r="A82" s="17" t="s">
        <v>19</v>
      </c>
      <c r="B82" s="12">
        <v>42</v>
      </c>
    </row>
    <row r="83" spans="1:6" x14ac:dyDescent="0.35">
      <c r="A83" s="17" t="s">
        <v>20</v>
      </c>
      <c r="B83" s="12">
        <v>3785576.14</v>
      </c>
    </row>
    <row r="84" spans="1:6" x14ac:dyDescent="0.35">
      <c r="A84" s="17" t="s">
        <v>21</v>
      </c>
      <c r="B84" s="12">
        <v>0</v>
      </c>
    </row>
    <row r="85" spans="1:6" x14ac:dyDescent="0.35">
      <c r="A85" s="17" t="s">
        <v>53</v>
      </c>
      <c r="B85" s="12">
        <v>0</v>
      </c>
    </row>
    <row r="86" spans="1:6" x14ac:dyDescent="0.35">
      <c r="A86" s="11" t="s">
        <v>54</v>
      </c>
      <c r="B86" s="15">
        <f>SUM(B74:B85)</f>
        <v>41700408.619999997</v>
      </c>
    </row>
    <row r="87" spans="1:6" x14ac:dyDescent="0.35">
      <c r="A87" s="4"/>
      <c r="B87" s="1"/>
      <c r="C87" s="1"/>
      <c r="D87" s="1"/>
      <c r="E87" s="1"/>
      <c r="F87" s="1"/>
    </row>
    <row r="88" spans="1:6" ht="19.350000000000001" customHeight="1" x14ac:dyDescent="0.35">
      <c r="A88" s="4">
        <f ca="1">TODAY()</f>
        <v>44235</v>
      </c>
      <c r="B88" s="1"/>
      <c r="C88" s="1"/>
      <c r="D88" s="1"/>
      <c r="E88" s="1"/>
      <c r="F88" s="1"/>
    </row>
    <row r="89" spans="1:6" x14ac:dyDescent="0.35">
      <c r="A89" s="4"/>
      <c r="B89" s="1"/>
      <c r="C89" s="1"/>
      <c r="D89" s="1"/>
      <c r="E89" s="1"/>
      <c r="F89" s="1"/>
    </row>
    <row r="90" spans="1:6" x14ac:dyDescent="0.35">
      <c r="A90" s="4"/>
      <c r="B90" s="1"/>
      <c r="C90" s="1"/>
      <c r="D90" s="1"/>
      <c r="E90" s="1"/>
      <c r="F90" s="1"/>
    </row>
    <row r="91" spans="1:6" x14ac:dyDescent="0.35">
      <c r="A91" s="14" t="s">
        <v>55</v>
      </c>
      <c r="B91" s="1"/>
      <c r="C91" s="1"/>
      <c r="D91" s="1"/>
      <c r="E91" s="1"/>
      <c r="F91" s="1"/>
    </row>
    <row r="92" spans="1:6" x14ac:dyDescent="0.35">
      <c r="A92" s="1"/>
      <c r="B92" s="1"/>
      <c r="C92" s="1"/>
      <c r="D92" s="1"/>
      <c r="E92" s="1"/>
      <c r="F92" s="1"/>
    </row>
    <row r="93" spans="1:6" x14ac:dyDescent="0.35">
      <c r="A93" s="1"/>
      <c r="B93" s="1"/>
      <c r="C93" s="1"/>
      <c r="D93" s="1"/>
      <c r="E93" s="1"/>
      <c r="F93" s="1"/>
    </row>
    <row r="94" spans="1:6" x14ac:dyDescent="0.35">
      <c r="A94" s="26" t="s">
        <v>57</v>
      </c>
      <c r="B94" s="1"/>
      <c r="C94" s="1"/>
      <c r="D94" s="1"/>
      <c r="E94" s="1"/>
      <c r="F94" s="1"/>
    </row>
    <row r="95" spans="1:6" x14ac:dyDescent="0.35">
      <c r="A95" s="1" t="s">
        <v>59</v>
      </c>
      <c r="B95" s="1"/>
      <c r="C95" s="1"/>
      <c r="D95" s="1"/>
      <c r="E95" s="1"/>
      <c r="F95" s="1"/>
    </row>
    <row r="96" spans="1:6" x14ac:dyDescent="0.35">
      <c r="A96" s="1" t="s">
        <v>61</v>
      </c>
      <c r="B96" s="1"/>
      <c r="C96" s="1"/>
      <c r="D96" s="1"/>
      <c r="E96" s="1"/>
      <c r="F96" s="1"/>
    </row>
    <row r="97" spans="1:6" x14ac:dyDescent="0.35">
      <c r="A97" s="1" t="s">
        <v>60</v>
      </c>
      <c r="B97" s="1"/>
      <c r="C97" s="1"/>
      <c r="D97" s="1"/>
      <c r="E97" s="1"/>
      <c r="F97" s="1"/>
    </row>
    <row r="98" spans="1:6" x14ac:dyDescent="0.35">
      <c r="A98" s="1" t="s">
        <v>62</v>
      </c>
      <c r="B98" s="1"/>
      <c r="C98" s="1"/>
      <c r="D98" s="1"/>
      <c r="E98" s="1"/>
      <c r="F98" s="1"/>
    </row>
    <row r="99" spans="1:6" x14ac:dyDescent="0.35">
      <c r="A99" s="1" t="s">
        <v>58</v>
      </c>
      <c r="B99" s="1"/>
      <c r="C99" s="1"/>
      <c r="D99" s="1"/>
      <c r="E99" s="1"/>
      <c r="F99" s="1"/>
    </row>
    <row r="100" spans="1:6" x14ac:dyDescent="0.35">
      <c r="A100" s="1"/>
      <c r="B100" s="1"/>
      <c r="C100" s="1"/>
      <c r="D100" s="1"/>
      <c r="E100" s="1"/>
      <c r="F100" s="1"/>
    </row>
    <row r="101" spans="1:6" x14ac:dyDescent="0.35">
      <c r="A101" s="1"/>
      <c r="B101" s="1"/>
      <c r="C101" s="1"/>
      <c r="D101" s="1"/>
      <c r="E101" s="1"/>
      <c r="F101" s="1"/>
    </row>
    <row r="102" spans="1:6" x14ac:dyDescent="0.35">
      <c r="A102" s="1" t="s">
        <v>56</v>
      </c>
      <c r="B102" s="1"/>
      <c r="C102" s="1"/>
      <c r="D102" s="1"/>
      <c r="E102" s="1"/>
      <c r="F102" s="1"/>
    </row>
  </sheetData>
  <mergeCells count="8">
    <mergeCell ref="A70:B70"/>
    <mergeCell ref="A73:B73"/>
    <mergeCell ref="A47:B47"/>
    <mergeCell ref="A7:B8"/>
    <mergeCell ref="A10:B10"/>
    <mergeCell ref="A12:B12"/>
    <mergeCell ref="A25:B25"/>
    <mergeCell ref="A41:B41"/>
  </mergeCells>
  <printOptions horizontalCentered="1"/>
  <pageMargins left="0.39370078740157483" right="0.39370078740157483" top="0.62992125984251968" bottom="0.62992125984251968" header="0.39370078740157483" footer="0.39370078740157483"/>
  <pageSetup paperSize="9" scale="56" orientation="portrait" useFirstPageNumber="1" horizontalDpi="300" verticalDpi="300" r:id="rId1"/>
  <headerFooter alignWithMargins="0">
    <oddHeader>&amp;C&amp;"Arial,Normal"&amp;A</oddHeader>
    <oddFooter>&amp;C&amp;"Arial,Normal"Página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Planilha1</vt:lpstr>
      <vt:lpstr>Planilha1!Area_de_impressao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 Queiroz</dc:creator>
  <cp:lastModifiedBy>Vanessa Queiroz</cp:lastModifiedBy>
  <dcterms:created xsi:type="dcterms:W3CDTF">2021-02-08T12:24:13Z</dcterms:created>
  <dcterms:modified xsi:type="dcterms:W3CDTF">2021-02-08T12:24:13Z</dcterms:modified>
</cp:coreProperties>
</file>