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1C11FDBC-4900-4C6A-BBC9-5E18126ABF5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definedNames>
    <definedName name="_xlnm.Print_Area" localSheetId="0">'042022'!$A$1:$B$91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7" i="1" l="1"/>
  <c r="B61" i="1" s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<sst xmlns="http://schemas.openxmlformats.org/spreadsheetml/2006/main" count="73" uniqueCount="73">
  <si>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</si>
  <si>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</si>
  <si>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</si>
  <si>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</si>
  <si>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</si>
  <si>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</si>
  <si>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</si>
  <si>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</si>
  <si>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</si>
  <si>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</si>
  <si>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</si>
  <si>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</si>
  <si>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</si>
  <si>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</si>
  <si>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</si>
  <si>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</si>
  <si>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</si>
  <si>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</si>
  <si>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</si>
  <si>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</si>
  <si>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</si>
  <si>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</si>
  <si>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</si>
  <si>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</si>
  <si>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</si>
  <si>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</si>
  <si>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</si>
  <si>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</si>
  <si>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</si>
  <si>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</si>
  <si>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</si>
  <si>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</si>
  <si>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</si>
  <si>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</si>
  <si>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</si>
  <si>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</si>
  <si>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</si>
  <si>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</si>
  <si>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</si>
  <si>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</si>
  <si>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</si>
  <si>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</si>
  <si>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</si>
  <si>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</si>
  <si>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</si>
  <si>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</si>
  <si>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</si>
  <si>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</si>
  <si>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</si>
  <si>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</si>
  <si>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</si>
  <si>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</si>
  <si>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</si>
  <si>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</si>
  <si>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</si>
  <si>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</si>
  <si>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</si>
  <si>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</si>
  <si>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</si>
  <si>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</si>
  <si>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</si>
  <si>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</si>
  <si>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</si>
  <si>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 xml:space="preserve">2.5 Outras entradas </t>
  </si>
  <si>
    <t>Competência: 04/2022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</si>
  <si>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</si>
  <si>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</si>
  <si>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</si>
  <si>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</si>
  <si>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</si>
  <si>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>Goiânia, 13 de maio de 2022</t>
  </si>
  <si>
    <t>7.SALDO BANCÁRIO FINAL EM 30/04/2022</t>
  </si>
  <si>
    <t xml:space="preserve">5.1.8 Outros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</si>
</sst>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1587499</xdr:colOff>
      <xdr:row>0</xdr:row>
      <xdr:rowOff>9072</xdr:rowOff>
    </xdr:from>
    <xdr:to>
      <xdr:col>1</xdr:col>
      <xdr:colOff>1496785</xdr:colOff>
      <xdr:row>1</xdr:row>
      <xdr:rowOff>63792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87499" y="9072"/>
          <a:ext cx="7456715" cy="159686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86" zoomScaleSheetLayoutView="70" zoomScalePageLayoutView="70" workbookViewId="0">
      <selection activeCell="A12" sqref="A12:B12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7"/>
      <c r="B1" s="67"/>
    </row>
    <row r="2" spans="1:3" s="1" customFormat="1" x14ac:dyDescent="0.35">
      <c r="A2" s="68" t="s">
        <v>0</v>
      </c>
      <c r="B2" s="68"/>
      <c r="C2" s="2"/>
    </row>
    <row r="3" spans="1:3" s="1" customFormat="1" x14ac:dyDescent="0.35">
      <c r="A3" s="68"/>
      <c r="B3" s="68"/>
      <c r="C3" s="2"/>
    </row>
    <row r="4" spans="1:3" s="1" customFormat="1" x14ac:dyDescent="0.35">
      <c r="A4" s="68"/>
      <c r="B4" s="68"/>
      <c r="C4" s="2"/>
    </row>
    <row r="5" spans="1:3" s="1" customFormat="1" x14ac:dyDescent="0.35">
      <c r="A5" s="68"/>
      <c r="B5" s="68"/>
      <c r="C5" s="2"/>
    </row>
    <row r="6" spans="1:3" s="1" customFormat="1" x14ac:dyDescent="0.35">
      <c r="A6" s="68"/>
      <c r="B6" s="68"/>
      <c r="C6" s="2"/>
    </row>
    <row r="7" spans="1:3" s="1" customFormat="1" x14ac:dyDescent="0.35">
      <c r="A7" s="68"/>
      <c r="B7" s="68"/>
      <c r="C7" s="3"/>
    </row>
    <row r="8" spans="1:3" s="1" customFormat="1" ht="23.25" customHeight="1" x14ac:dyDescent="0.35">
      <c r="A8" s="69" t="s">
        <v>1</v>
      </c>
      <c r="B8" s="69"/>
      <c r="C8" s="3"/>
    </row>
    <row r="9" spans="1:3" s="1" customFormat="1" ht="23.25" customHeight="1" x14ac:dyDescent="0.35">
      <c r="A9" s="69"/>
      <c r="B9" s="69"/>
      <c r="C9" s="3"/>
    </row>
    <row r="10" spans="1:3" s="1" customFormat="1" x14ac:dyDescent="0.35">
      <c r="A10" s="70" t="s">
        <v>40</v>
      </c>
      <c r="B10" s="70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71" t="s">
        <v>29</v>
      </c>
      <c r="B12" s="71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71" t="s">
        <v>55</v>
      </c>
      <c r="B14" s="71"/>
      <c r="C14" s="8"/>
    </row>
    <row r="15" spans="1:3" s="1" customFormat="1" x14ac:dyDescent="0.35">
      <c r="A15" s="7" t="s">
        <v>60</v>
      </c>
      <c r="B15" s="5"/>
      <c r="C15" s="2"/>
    </row>
    <row r="16" spans="1:3" s="1" customFormat="1" x14ac:dyDescent="0.35">
      <c r="A16" s="9" t="s">
        <v>58</v>
      </c>
      <c r="B16" s="61"/>
      <c r="C16" s="8"/>
    </row>
    <row r="17" spans="1:3" s="1" customFormat="1" x14ac:dyDescent="0.35">
      <c r="A17" s="76" t="s">
        <v>59</v>
      </c>
      <c r="B17" s="77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47</v>
      </c>
      <c r="B19" s="21">
        <v>0</v>
      </c>
      <c r="C19" s="12"/>
    </row>
    <row r="20" spans="1:3" s="13" customFormat="1" x14ac:dyDescent="0.35">
      <c r="A20" s="10" t="s">
        <v>48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3" t="s">
        <v>2</v>
      </c>
      <c r="B22" s="73"/>
      <c r="C22" s="6"/>
    </row>
    <row r="23" spans="1:3" s="1" customFormat="1" ht="14.5" customHeight="1" x14ac:dyDescent="0.35">
      <c r="A23" s="14"/>
      <c r="B23" s="74" t="s">
        <v>46</v>
      </c>
      <c r="C23" s="6"/>
    </row>
    <row r="24" spans="1:3" s="1" customFormat="1" ht="14.25" customHeight="1" x14ac:dyDescent="0.35">
      <c r="A24" s="15" t="s">
        <v>64</v>
      </c>
      <c r="B24" s="74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65</v>
      </c>
      <c r="B27" s="65">
        <v>15278.93</v>
      </c>
      <c r="C27" s="22"/>
    </row>
    <row r="28" spans="1:3" s="1" customFormat="1" x14ac:dyDescent="0.35">
      <c r="A28" s="20" t="s">
        <v>53</v>
      </c>
      <c r="B28" s="65">
        <v>7928300.5099999998</v>
      </c>
      <c r="C28" s="22"/>
    </row>
    <row r="29" spans="1:3" s="1" customFormat="1" x14ac:dyDescent="0.35">
      <c r="A29" s="23" t="s">
        <v>31</v>
      </c>
      <c r="B29" s="62">
        <f>B27+B28+B26</f>
        <v>7943579.4399999995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66</v>
      </c>
      <c r="B34" s="65">
        <v>46572.9</v>
      </c>
      <c r="C34" s="26"/>
    </row>
    <row r="35" spans="1:3" s="27" customFormat="1" x14ac:dyDescent="0.35">
      <c r="A35" s="4" t="s">
        <v>67</v>
      </c>
      <c r="B35" s="65">
        <v>17913.73</v>
      </c>
      <c r="C35" s="26"/>
    </row>
    <row r="36" spans="1:3" s="27" customFormat="1" x14ac:dyDescent="0.35">
      <c r="A36" s="4" t="s">
        <v>63</v>
      </c>
      <c r="B36" s="65">
        <v>0</v>
      </c>
      <c r="C36" s="26"/>
    </row>
    <row r="37" spans="1:3" s="27" customFormat="1" x14ac:dyDescent="0.35">
      <c r="A37" s="28" t="s">
        <v>32</v>
      </c>
      <c r="B37" s="62">
        <f>SUM(B32:B36)</f>
        <v>64486.630000000005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65">
        <v>48822.28</v>
      </c>
      <c r="C40" s="29"/>
    </row>
    <row r="41" spans="1:3" s="27" customFormat="1" x14ac:dyDescent="0.35">
      <c r="A41" s="25" t="s">
        <v>68</v>
      </c>
      <c r="B41" s="65">
        <v>1272.6199999999999</v>
      </c>
      <c r="C41" s="29"/>
    </row>
    <row r="42" spans="1:3" s="27" customFormat="1" x14ac:dyDescent="0.35">
      <c r="A42" s="28" t="s">
        <v>33</v>
      </c>
      <c r="B42" s="62">
        <f>SUM(B40:B41)</f>
        <v>50094.9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50</v>
      </c>
      <c r="B45" s="65">
        <v>48103</v>
      </c>
      <c r="C45" s="40"/>
    </row>
    <row r="46" spans="1:3" s="27" customFormat="1" x14ac:dyDescent="0.35">
      <c r="A46" s="34" t="s">
        <v>8</v>
      </c>
      <c r="B46" s="21">
        <f>B45</f>
        <v>48103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48103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f>521.6+198.9</f>
        <v>720.5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72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720.5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61</v>
      </c>
      <c r="B64" s="65">
        <v>1271.4000000000001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43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1271.4000000000001</v>
      </c>
      <c r="C68" s="40"/>
    </row>
    <row r="69" spans="1:4" s="27" customFormat="1" ht="14.25" customHeight="1" x14ac:dyDescent="0.35">
      <c r="A69" s="34" t="s">
        <v>37</v>
      </c>
      <c r="B69" s="62">
        <f>B61+B68</f>
        <v>1991.9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57</v>
      </c>
      <c r="B72" s="21">
        <v>0</v>
      </c>
      <c r="C72" s="29"/>
    </row>
    <row r="73" spans="1:4" s="27" customFormat="1" x14ac:dyDescent="0.35">
      <c r="A73" s="43" t="s">
        <v>45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5"/>
      <c r="B75" s="75"/>
      <c r="C75" s="47"/>
      <c r="D75" s="66"/>
    </row>
    <row r="76" spans="1:4" s="27" customFormat="1" x14ac:dyDescent="0.35">
      <c r="A76" s="17" t="s">
        <v>71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69</v>
      </c>
      <c r="B78" s="65">
        <v>14258.81</v>
      </c>
      <c r="C78" s="22"/>
    </row>
    <row r="79" spans="1:4" s="27" customFormat="1" x14ac:dyDescent="0.35">
      <c r="A79" s="50" t="s">
        <v>51</v>
      </c>
      <c r="B79" s="65">
        <v>7991815.3600000003</v>
      </c>
      <c r="C79" s="56"/>
    </row>
    <row r="80" spans="1:4" s="27" customFormat="1" x14ac:dyDescent="0.35">
      <c r="A80" s="46" t="s">
        <v>39</v>
      </c>
      <c r="B80" s="59">
        <f>(B29+B37)-(B69+B74)</f>
        <v>8006074.169999999</v>
      </c>
      <c r="C80" s="56"/>
    </row>
    <row r="81" spans="1:4" s="27" customFormat="1" x14ac:dyDescent="0.35">
      <c r="A81" s="51" t="s">
        <v>44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49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72" t="s">
        <v>56</v>
      </c>
      <c r="B87" s="72"/>
      <c r="C87" s="1"/>
      <c r="D87" s="2"/>
    </row>
    <row r="88" spans="1:4" ht="15.75" customHeight="1" x14ac:dyDescent="0.35">
      <c r="A88" s="64" t="s">
        <v>62</v>
      </c>
      <c r="B88" s="63" t="s">
        <v>70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2022-05-13T17:05:30Z</cp:lastPrinted>
  <dcterms:created xsi:type="dcterms:W3CDTF">2021-09-23T15:15:02Z</dcterms:created>
  <dcterms:modified xsi:type="dcterms:W3CDTF">2022-05-18T15:52:38Z</dcterms:modified>
  <dc:language>pt-BR</dc:language>
</cp:coreProperties>
</file>