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64C9262B-2AA5-4C87-A5B1-CA2C0B753D69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042022" sheetId="1" r:id="rId1"/>
  </sheets>
  <definedNames>
    <definedName name="_xlnm.Print_Area" localSheetId="0">'042022'!$A$1:$B$92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<sst xmlns="http://schemas.openxmlformats.org/spreadsheetml/2006/main" count="73" uniqueCount="73">
  <si>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</si>
  <si>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</si>
  <si>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</si>
  <si>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</si>
  <si>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</si>
  <si>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</si>
  <si>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</si>
  <si>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</si>
  <si>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</si>
  <si>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</si>
  <si>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</si>
  <si>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</si>
  <si>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</si>
  <si>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</si>
  <si>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</si>
  <si>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</si>
  <si>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</si>
  <si>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</si>
  <si>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</si>
  <si>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</si>
  <si>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</si>
  <si>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</si>
  <si>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</si>
  <si>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</si>
  <si>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</si>
  <si>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</si>
  <si>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</si>
  <si>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</si>
  <si>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</si>
  <si>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</si>
  <si>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</si>
  <si>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</si>
  <si>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</si>
  <si>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</si>
  <si>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</si>
  <si>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</si>
  <si>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</si>
  <si>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</si>
  <si>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</si>
  <si>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</si>
  <si>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</si>
  <si>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</si>
  <si>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</si>
  <si>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</si>
  <si>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</si>
  <si>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</si>
  <si>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</si>
  <si>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</si>
  <si>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</si>
  <si>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</si>
  <si>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</si>
  <si>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</si>
  <si>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</si>
  <si>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</si>
  <si>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</si>
  <si>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</si>
  <si>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</si>
  <si>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</si>
  <si>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>2.5 Outras entradas - Reembolso de despesas</t>
  </si>
  <si>
    <t xml:space="preserve">5.1.8 Outros </t>
  </si>
  <si>
    <t>GERÊNCIA CORPORATIVA FINANCEIRA:                                                                               GERÊNCIA CORPORATIVA CONTABÍL:</t>
  </si>
  <si>
    <t>Competência: 04/2022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</si>
  <si>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</si>
  <si>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</si>
  <si>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</si>
  <si>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</si>
  <si>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</si>
  <si>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7.SALDO BANCÁRIO FINAL EM 30/04/2022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</si>
  <si>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</si>
  <si>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</si>
  <si>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</si>
  <si>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</si>
  <si>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Goiânia, 13 de maio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</si>
</sst>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1324428</xdr:colOff>
      <xdr:row>0</xdr:row>
      <xdr:rowOff>0</xdr:rowOff>
    </xdr:from>
    <xdr:to>
      <xdr:col>1</xdr:col>
      <xdr:colOff>1832428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24428" y="0"/>
          <a:ext cx="8055429" cy="1596863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view="pageBreakPreview" topLeftCell="A7" zoomScale="70" zoomScaleNormal="93" zoomScaleSheetLayoutView="70" zoomScalePageLayoutView="70" workbookViewId="0">
      <selection activeCell="A16" sqref="A16"/>
    </sheetView>
  </sheetViews>
  <sheetFormatPr defaultColWidth="41.7265625" defaultRowHeight="14.5" x14ac:dyDescent="0.35"/>
  <cols>
    <col min="1" max="1" width="108" style="1" customWidth="1"/>
    <col min="2" max="2" width="44.81640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3"/>
      <c r="B1" s="73"/>
    </row>
    <row r="2" spans="1:3" s="1" customFormat="1" x14ac:dyDescent="0.35">
      <c r="A2" s="74" t="s">
        <v>0</v>
      </c>
      <c r="B2" s="74"/>
      <c r="C2" s="2"/>
    </row>
    <row r="3" spans="1:3" s="1" customFormat="1" x14ac:dyDescent="0.35">
      <c r="A3" s="74"/>
      <c r="B3" s="74"/>
      <c r="C3" s="2"/>
    </row>
    <row r="4" spans="1:3" s="1" customFormat="1" x14ac:dyDescent="0.35">
      <c r="A4" s="74"/>
      <c r="B4" s="74"/>
      <c r="C4" s="2"/>
    </row>
    <row r="5" spans="1:3" s="1" customFormat="1" x14ac:dyDescent="0.35">
      <c r="A5" s="74"/>
      <c r="B5" s="74"/>
      <c r="C5" s="2"/>
    </row>
    <row r="6" spans="1:3" s="1" customFormat="1" x14ac:dyDescent="0.35">
      <c r="A6" s="74"/>
      <c r="B6" s="74"/>
      <c r="C6" s="2"/>
    </row>
    <row r="7" spans="1:3" s="1" customFormat="1" x14ac:dyDescent="0.35">
      <c r="A7" s="74"/>
      <c r="B7" s="74"/>
      <c r="C7" s="3"/>
    </row>
    <row r="8" spans="1:3" s="1" customFormat="1" ht="23.25" customHeight="1" x14ac:dyDescent="0.35">
      <c r="A8" s="75" t="s">
        <v>1</v>
      </c>
      <c r="B8" s="75"/>
      <c r="C8" s="3"/>
    </row>
    <row r="9" spans="1:3" s="1" customFormat="1" ht="23.25" customHeight="1" x14ac:dyDescent="0.35">
      <c r="A9" s="75"/>
      <c r="B9" s="75"/>
      <c r="C9" s="3"/>
    </row>
    <row r="10" spans="1:3" s="1" customFormat="1" x14ac:dyDescent="0.35">
      <c r="A10" s="76" t="s">
        <v>33</v>
      </c>
      <c r="B10" s="76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7" t="s">
        <v>35</v>
      </c>
      <c r="B12" s="77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7" t="s">
        <v>54</v>
      </c>
      <c r="B14" s="77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7" t="s">
        <v>57</v>
      </c>
      <c r="B17" s="77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0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9" t="s">
        <v>4</v>
      </c>
      <c r="B22" s="79"/>
      <c r="C22" s="6"/>
    </row>
    <row r="23" spans="1:3" s="1" customFormat="1" ht="17.5" customHeight="1" x14ac:dyDescent="0.35">
      <c r="A23" s="14"/>
      <c r="B23" s="80" t="s">
        <v>5</v>
      </c>
      <c r="C23" s="6"/>
    </row>
    <row r="24" spans="1:3" s="1" customFormat="1" x14ac:dyDescent="0.35">
      <c r="A24" s="15" t="s">
        <v>61</v>
      </c>
      <c r="B24" s="80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70</v>
      </c>
      <c r="B27" s="34">
        <v>24430.12</v>
      </c>
      <c r="C27" s="22"/>
    </row>
    <row r="28" spans="1:3" s="1" customFormat="1" x14ac:dyDescent="0.35">
      <c r="A28" s="20" t="s">
        <v>71</v>
      </c>
      <c r="B28" s="34">
        <v>6153396.9299999997</v>
      </c>
      <c r="C28" s="22"/>
    </row>
    <row r="29" spans="1:3" s="1" customFormat="1" x14ac:dyDescent="0.35">
      <c r="A29" s="23" t="s">
        <v>37</v>
      </c>
      <c r="B29" s="24">
        <f>SUM(B26:B28)</f>
        <v>6177827.0499999998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63</v>
      </c>
      <c r="B32" s="27">
        <v>0</v>
      </c>
      <c r="C32" s="28"/>
    </row>
    <row r="33" spans="1:4" s="29" customFormat="1" x14ac:dyDescent="0.35">
      <c r="A33" s="26" t="s">
        <v>64</v>
      </c>
      <c r="B33" s="27">
        <v>0</v>
      </c>
      <c r="C33" s="28"/>
    </row>
    <row r="34" spans="1:4" s="29" customFormat="1" x14ac:dyDescent="0.35">
      <c r="A34" s="4" t="s">
        <v>62</v>
      </c>
      <c r="B34" s="27">
        <v>0</v>
      </c>
      <c r="C34" s="28"/>
    </row>
    <row r="35" spans="1:4" s="29" customFormat="1" x14ac:dyDescent="0.35">
      <c r="A35" s="4" t="s">
        <v>50</v>
      </c>
      <c r="B35" s="27">
        <v>50160.29</v>
      </c>
      <c r="C35" s="28"/>
    </row>
    <row r="36" spans="1:4" s="29" customFormat="1" x14ac:dyDescent="0.35">
      <c r="A36" s="66" t="s">
        <v>58</v>
      </c>
      <c r="B36" s="27">
        <v>734.29</v>
      </c>
      <c r="C36" s="28"/>
    </row>
    <row r="37" spans="1:4" s="29" customFormat="1" x14ac:dyDescent="0.35">
      <c r="A37" s="30" t="s">
        <v>38</v>
      </c>
      <c r="B37" s="31">
        <f>SUM(B32:B36)</f>
        <v>50894.58</v>
      </c>
      <c r="C37" s="32"/>
      <c r="D37" s="69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65</v>
      </c>
      <c r="B40" s="27">
        <v>0</v>
      </c>
      <c r="C40" s="32"/>
    </row>
    <row r="41" spans="1:4" s="29" customFormat="1" x14ac:dyDescent="0.35">
      <c r="A41" s="26" t="s">
        <v>52</v>
      </c>
      <c r="B41" s="27">
        <v>25253.37</v>
      </c>
      <c r="C41" s="32"/>
      <c r="D41" s="69"/>
    </row>
    <row r="42" spans="1:4" s="29" customFormat="1" x14ac:dyDescent="0.35">
      <c r="A42" s="30" t="s">
        <v>39</v>
      </c>
      <c r="B42" s="37">
        <f>B40+B41</f>
        <v>25253.37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66</v>
      </c>
      <c r="B45" s="27">
        <v>0</v>
      </c>
      <c r="C45" s="44"/>
    </row>
    <row r="46" spans="1:4" s="29" customFormat="1" x14ac:dyDescent="0.35">
      <c r="A46" s="38" t="s">
        <v>11</v>
      </c>
      <c r="B46" s="34">
        <f>B45</f>
        <v>0</v>
      </c>
      <c r="C46" s="44"/>
    </row>
    <row r="47" spans="1:4" s="29" customFormat="1" x14ac:dyDescent="0.35">
      <c r="A47" s="4" t="s">
        <v>51</v>
      </c>
      <c r="B47" s="34">
        <v>25055</v>
      </c>
      <c r="C47" s="44"/>
    </row>
    <row r="48" spans="1:4" s="29" customFormat="1" x14ac:dyDescent="0.35">
      <c r="A48" s="38" t="s">
        <v>12</v>
      </c>
      <c r="B48" s="34">
        <f>B47</f>
        <v>25055</v>
      </c>
      <c r="C48" s="44"/>
    </row>
    <row r="49" spans="1:3" s="29" customFormat="1" x14ac:dyDescent="0.35">
      <c r="A49" s="35" t="s">
        <v>40</v>
      </c>
      <c r="B49" s="46">
        <f>B46+B48</f>
        <v>25055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v>0</v>
      </c>
      <c r="C53" s="28"/>
    </row>
    <row r="54" spans="1:3" s="29" customFormat="1" x14ac:dyDescent="0.35">
      <c r="A54" s="49" t="s">
        <v>16</v>
      </c>
      <c r="B54" s="34">
        <v>0</v>
      </c>
      <c r="C54" s="28"/>
    </row>
    <row r="55" spans="1:3" s="29" customFormat="1" x14ac:dyDescent="0.35">
      <c r="A55" s="49" t="s">
        <v>17</v>
      </c>
      <c r="B55" s="34">
        <v>0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195</v>
      </c>
      <c r="C57" s="28"/>
    </row>
    <row r="58" spans="1:3" s="29" customFormat="1" x14ac:dyDescent="0.35">
      <c r="A58" s="48" t="s">
        <v>20</v>
      </c>
      <c r="B58" s="34">
        <v>0</v>
      </c>
      <c r="C58" s="28"/>
    </row>
    <row r="59" spans="1:3" s="29" customFormat="1" ht="29" x14ac:dyDescent="0.35">
      <c r="A59" s="48" t="s">
        <v>21</v>
      </c>
      <c r="B59" s="34">
        <v>0</v>
      </c>
      <c r="C59" s="28"/>
    </row>
    <row r="60" spans="1:3" s="29" customFormat="1" x14ac:dyDescent="0.35">
      <c r="A60" s="45" t="s">
        <v>59</v>
      </c>
      <c r="B60" s="34">
        <v>0</v>
      </c>
      <c r="C60" s="28"/>
    </row>
    <row r="61" spans="1:3" s="29" customFormat="1" x14ac:dyDescent="0.35">
      <c r="A61" s="38" t="s">
        <v>41</v>
      </c>
      <c r="B61" s="50">
        <f>SUM(B53:B60)</f>
        <v>195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46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195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  <c r="D74" s="69"/>
    </row>
    <row r="75" spans="1:4" s="56" customFormat="1" x14ac:dyDescent="0.35">
      <c r="A75" s="81"/>
      <c r="B75" s="81"/>
      <c r="C75" s="55"/>
      <c r="D75" s="72"/>
    </row>
    <row r="76" spans="1:4" s="29" customFormat="1" x14ac:dyDescent="0.35">
      <c r="A76" s="17" t="s">
        <v>67</v>
      </c>
      <c r="B76" s="57"/>
      <c r="C76" s="22"/>
    </row>
    <row r="77" spans="1:4" s="29" customFormat="1" x14ac:dyDescent="0.35">
      <c r="A77" s="58" t="s">
        <v>29</v>
      </c>
      <c r="B77" s="34">
        <v>0</v>
      </c>
      <c r="C77" s="22"/>
    </row>
    <row r="78" spans="1:4" s="29" customFormat="1" x14ac:dyDescent="0.35">
      <c r="A78" s="58" t="s">
        <v>69</v>
      </c>
      <c r="B78" s="34">
        <v>13.37</v>
      </c>
      <c r="C78" s="22"/>
    </row>
    <row r="79" spans="1:4" s="29" customFormat="1" x14ac:dyDescent="0.35">
      <c r="A79" s="58" t="s">
        <v>68</v>
      </c>
      <c r="B79" s="34">
        <v>6228513.2599999998</v>
      </c>
      <c r="C79" s="22"/>
    </row>
    <row r="80" spans="1:4" s="29" customFormat="1" x14ac:dyDescent="0.35">
      <c r="A80" s="53" t="s">
        <v>45</v>
      </c>
      <c r="B80" s="59">
        <f>(B29+B37)-(B69+B74)</f>
        <v>6228526.6299999999</v>
      </c>
      <c r="C80" s="22"/>
    </row>
    <row r="81" spans="1:5" s="29" customFormat="1" x14ac:dyDescent="0.35">
      <c r="A81" s="60" t="s">
        <v>47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69"/>
    </row>
    <row r="83" spans="1:5" s="29" customFormat="1" x14ac:dyDescent="0.35">
      <c r="A83" s="64" t="s">
        <v>49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55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8" t="s">
        <v>53</v>
      </c>
      <c r="B87" s="78"/>
      <c r="C87" s="1"/>
      <c r="D87" s="2"/>
    </row>
    <row r="88" spans="1:5" s="29" customFormat="1" x14ac:dyDescent="0.35">
      <c r="A88" s="78"/>
      <c r="B88" s="78"/>
      <c r="C88" s="1"/>
      <c r="D88" s="2"/>
    </row>
    <row r="89" spans="1:5" x14ac:dyDescent="0.35">
      <c r="A89" s="70" t="s">
        <v>60</v>
      </c>
      <c r="B89" s="71" t="s">
        <v>72</v>
      </c>
    </row>
    <row r="90" spans="1:5" x14ac:dyDescent="0.35">
      <c r="A90" s="29"/>
      <c r="B90" s="29"/>
    </row>
    <row r="91" spans="1:5" x14ac:dyDescent="0.35">
      <c r="A91" s="29"/>
      <c r="B91" s="68"/>
    </row>
    <row r="92" spans="1:5" s="29" customFormat="1" x14ac:dyDescent="0.35">
      <c r="A92" s="1"/>
      <c r="B92" s="1"/>
      <c r="C92" s="1"/>
      <c r="D92" s="2"/>
    </row>
  </sheetData>
  <mergeCells count="11">
    <mergeCell ref="A87:B88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042022</vt:lpstr>
      <vt:lpstr>'042022'!Area_de_impressao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2022-02-10T13:54:00Z</cp:lastPrinted>
  <dcterms:created xsi:type="dcterms:W3CDTF">2021-09-23T15:15:02Z</dcterms:created>
  <dcterms:modified xsi:type="dcterms:W3CDTF">2022-05-18T15:54:08Z</dcterms:modified>
  <dc:language>pt-BR</dc:language>
</cp:coreProperties>
</file>