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1 Orçamento p CG\2021\HCAMP\"/>
    </mc:Choice>
  </mc:AlternateContent>
  <xr:revisionPtr revIDLastSave="0" documentId="13_ncr:1_{8A30C422-8B8F-4509-A772-CC4BC204B3BA}" xr6:coauthVersionLast="46" xr6:coauthVersionMax="46" xr10:uidLastSave="{00000000-0000-0000-0000-000000000000}"/>
  <bookViews>
    <workbookView xWindow="-120" yWindow="-120" windowWidth="20730" windowHeight="11160" tabRatio="412" xr2:uid="{00000000-000D-0000-FFFF-FFFF00000000}"/>
  </bookViews>
  <sheets>
    <sheet name="Orçamento Individual HCAMP 2021" sheetId="2" r:id="rId1"/>
  </sheets>
  <definedNames>
    <definedName name="_xlnm.Print_Area" localSheetId="0">'Orçamento Individual HCAMP 2021'!$B$9:$O$30</definedName>
  </definedNames>
  <calcPr calcId="191029"/>
</workbook>
</file>

<file path=xl/calcChain.xml><?xml version="1.0" encoding="utf-8"?>
<calcChain xmlns="http://schemas.openxmlformats.org/spreadsheetml/2006/main">
  <c r="O20" i="2" l="1"/>
  <c r="O19" i="2"/>
  <c r="F21" i="2"/>
  <c r="F23" i="2" s="1"/>
  <c r="J21" i="2"/>
  <c r="J23" i="2" s="1"/>
  <c r="L21" i="2"/>
  <c r="L23" i="2" s="1"/>
  <c r="I21" i="2"/>
  <c r="I23" i="2" s="1"/>
  <c r="E21" i="2"/>
  <c r="E23" i="2" s="1"/>
  <c r="G21" i="2"/>
  <c r="G23" i="2" s="1"/>
  <c r="H21" i="2"/>
  <c r="H23" i="2" s="1"/>
  <c r="K21" i="2"/>
  <c r="K23" i="2" s="1"/>
  <c r="M21" i="2"/>
  <c r="M23" i="2" s="1"/>
  <c r="N21" i="2"/>
  <c r="N23" i="2" s="1"/>
  <c r="O22" i="2"/>
  <c r="D21" i="2"/>
  <c r="D23" i="2" s="1"/>
  <c r="C21" i="2"/>
  <c r="C23" i="2" s="1"/>
  <c r="D18" i="2"/>
  <c r="E18" i="2" s="1"/>
  <c r="F18" i="2" s="1"/>
  <c r="G18" i="2" s="1"/>
  <c r="H18" i="2" s="1"/>
  <c r="I18" i="2" s="1"/>
  <c r="K18" i="2" s="1"/>
  <c r="L18" i="2" s="1"/>
  <c r="M18" i="2" s="1"/>
  <c r="N18" i="2" s="1"/>
  <c r="O21" i="2" l="1"/>
  <c r="O23" i="2"/>
</calcChain>
</file>

<file path=xl/sharedStrings.xml><?xml version="1.0" encoding="utf-8"?>
<sst xmlns="http://schemas.openxmlformats.org/spreadsheetml/2006/main" count="18" uniqueCount="18">
  <si>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</si>
  <si>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</si>
  <si>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</si>
  <si>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</si>
  <si>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</si>
  <si>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</si>
  <si>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</si>
  <si>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 xml:space="preserve">Notas: </t>
  </si>
  <si>
    <t>Fonte: DAF/HCAMP GCPLAN/AGIR e CORC/AGIR</t>
  </si>
  <si>
    <t>Valor do repasse mensal do Contrato de Gestão / Termo Aditivo: R$ 9.564.376,95</t>
  </si>
  <si>
    <t>Contrato de Gestão nº: Contrato Nº 02/2021 - SES</t>
  </si>
  <si>
    <t>Acumulado de 2021</t>
  </si>
  <si>
    <t>1. Receita refere-se a: Recurso mensal para custeio, previsto no Contrato de Gestão Emergencial 02/2021- SES/GO, na "CLÁUSULA OITAVA – DO REPASSE DE RECURSOS"</t>
  </si>
  <si>
    <t xml:space="preserve">Contrato de Gestão 02/2021 SES/GO - (Valor estimado R$ 57.386.261,70) - Vigência: a partir da data de publicação do resumo do ajuste na imprensa oficial (Diário Oficial nº 23.493, de 02 de março de 2021) até o dia 02/07/2021. </t>
  </si>
  <si>
    <t xml:space="preserve">Vigência do Contrato de Gestão / Termo Aditivo: 02/03/2021 a 02/07/2021 </t>
  </si>
  <si>
    <t>2. Janeiro e Fevereiro: repasse realizado pela SES/GO através dos Empenhos (2021.2850.064.00071 / 2021.2850.064.00158)</t>
  </si>
  <si>
    <t>Organização Social: Associação de Gestão, Inovação e Resultados em Saúde - AGIR</t>
  </si>
  <si>
    <t>Unidade gerida: Hospital de Enfrentamento ao Coronavírus de Goiânia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</si>
</sst>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/yyyy"/>
    <numFmt numFmtId="165" formatCode="[$R$ -416]#,##0.00"/>
  </numFmts>
  <fonts count="8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i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-0.499984740745262"/>
        <bgColor rgb="FF339966"/>
      </patternFill>
    </fill>
    <fill>
      <patternFill patternType="solid">
        <fgColor theme="9" tint="0.39997558519241921"/>
        <bgColor rgb="FF96969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1" fillId="2" borderId="0" xfId="0" applyFont="1" applyFill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164" fontId="6" fillId="4" borderId="4" xfId="0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0" xfId="0" applyFont="1" applyFill="1" applyBorder="1"/>
    <xf numFmtId="0" fontId="7" fillId="2" borderId="0" xfId="1" applyFont="1" applyFill="1" applyBorder="1" applyAlignment="1"/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0" fontId="3" fillId="5" borderId="7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right"/>
    </xf>
    <xf numFmtId="165" fontId="4" fillId="5" borderId="11" xfId="0" applyNumberFormat="1" applyFont="1" applyFill="1" applyBorder="1" applyAlignment="1">
      <alignment horizontal="right"/>
    </xf>
    <xf numFmtId="0" fontId="7" fillId="2" borderId="0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</cellXfs>
  <cellStyles count="4">
    <cellStyle name="Normal" xfId="0" builtinId="0"/>
    <cellStyle name="Normal 2" xfId="1" xr:uid="{00391D5A-081C-4318-A1AF-49031B4DCDC9}"/>
    <cellStyle name="Porcentagem 2" xfId="2" xr:uid="{14698CCF-0417-43E7-A386-D52F07E3EBB7}"/>
    <cellStyle name="Vírgula 2" xfId="3" xr:uid="{3635ADE9-8114-4076-B1C3-3008CDDA9DB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564030</xdr:colOff>
      <xdr:row>9</xdr:row>
      <xdr:rowOff>109819</xdr:rowOff>
    </xdr:from>
    <xdr:to>
      <xdr:col>14</xdr:col>
      <xdr:colOff>547223</xdr:colOff>
      <xdr:row>14</xdr:row>
      <xdr:rowOff>23559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2C19E-1CD8-43F7-9390-E74BEAF0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98780" y="1538569"/>
          <a:ext cx="3983693" cy="707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33433</xdr:colOff>
      <xdr:row>10</xdr:row>
      <xdr:rowOff>26521</xdr:rowOff>
    </xdr:from>
    <xdr:to>
      <xdr:col>10</xdr:col>
      <xdr:colOff>156697</xdr:colOff>
      <xdr:row>13</xdr:row>
      <xdr:rowOff>108576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C8ADDE8B-8E47-4DCF-BCF8-C864831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3933" y="1614021"/>
          <a:ext cx="1107514" cy="55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6C82-D62F-4564-BAD7-0A870771AD9F}">
  <sheetPr>
    <pageSetUpPr fitToPage="1"/>
  </sheetPr>
  <dimension ref="B10:AML29"/>
  <sheetViews>
    <sheetView tabSelected="1" zoomScale="80" zoomScaleNormal="80" zoomScaleSheetLayoutView="90" workbookViewId="0">
      <selection activeCell="D37" sqref="D37"/>
    </sheetView>
  </sheetViews>
  <sheetFormatPr defaultRowHeight="12.75" x14ac:dyDescent="0.2"/>
  <cols>
    <col min="1" max="1" width="9.140625" style="2"/>
    <col min="2" max="2" width="44.5703125" style="2" customWidth="1"/>
    <col min="3" max="3" width="14.42578125" style="2" customWidth="1"/>
    <col min="4" max="4" width="13.42578125" style="2" customWidth="1"/>
    <col min="5" max="5" width="14.7109375" style="2" bestFit="1" customWidth="1"/>
    <col min="6" max="6" width="15.7109375" style="2" bestFit="1" customWidth="1"/>
    <col min="7" max="10" width="14.7109375" style="2" bestFit="1" customWidth="1"/>
    <col min="11" max="11" width="15.7109375" style="2" bestFit="1" customWidth="1"/>
    <col min="12" max="14" width="14.7109375" style="2" bestFit="1" customWidth="1"/>
    <col min="15" max="15" width="19.28515625" style="2" bestFit="1" customWidth="1"/>
    <col min="16" max="16384" width="9.140625" style="2"/>
  </cols>
  <sheetData>
    <row r="10" spans="2:15" x14ac:dyDescent="0.2">
      <c r="B10" s="23" t="s">
        <v>16</v>
      </c>
      <c r="C10" s="24"/>
      <c r="D10" s="24"/>
      <c r="E10" s="24"/>
      <c r="F10" s="24"/>
      <c r="G10" s="24"/>
      <c r="H10" s="24"/>
      <c r="I10" s="1"/>
      <c r="J10" s="1"/>
      <c r="K10" s="1"/>
      <c r="L10" s="1"/>
      <c r="M10" s="1"/>
      <c r="N10" s="1"/>
      <c r="O10" s="1"/>
    </row>
    <row r="11" spans="2:15" x14ac:dyDescent="0.2">
      <c r="B11" s="25" t="s">
        <v>17</v>
      </c>
      <c r="C11" s="26"/>
      <c r="D11" s="26"/>
      <c r="E11" s="26"/>
      <c r="F11" s="26"/>
      <c r="G11" s="26"/>
      <c r="H11" s="26"/>
      <c r="I11" s="1"/>
      <c r="J11" s="1"/>
      <c r="K11" s="1"/>
      <c r="L11" s="1"/>
      <c r="M11" s="1"/>
      <c r="N11" s="1"/>
      <c r="O11" s="1"/>
    </row>
    <row r="12" spans="2:15" x14ac:dyDescent="0.2">
      <c r="B12" s="25" t="s">
        <v>10</v>
      </c>
      <c r="C12" s="26"/>
      <c r="D12" s="26"/>
      <c r="E12" s="26"/>
      <c r="F12" s="26"/>
      <c r="G12" s="26"/>
      <c r="H12" s="26"/>
      <c r="I12" s="1"/>
      <c r="J12" s="1"/>
      <c r="K12" s="1"/>
      <c r="L12" s="1"/>
      <c r="M12" s="1"/>
      <c r="N12" s="1"/>
      <c r="O12" s="1"/>
    </row>
    <row r="13" spans="2:15" x14ac:dyDescent="0.2">
      <c r="B13" s="25" t="s">
        <v>14</v>
      </c>
      <c r="C13" s="26"/>
      <c r="D13" s="26"/>
      <c r="E13" s="26"/>
      <c r="F13" s="26"/>
      <c r="G13" s="26"/>
      <c r="H13" s="26"/>
      <c r="I13" s="1"/>
      <c r="J13" s="1"/>
      <c r="K13" s="1"/>
      <c r="L13" s="1"/>
      <c r="M13" s="1"/>
      <c r="N13" s="1"/>
      <c r="O13" s="1"/>
    </row>
    <row r="14" spans="2:15" x14ac:dyDescent="0.2">
      <c r="B14" s="27" t="s">
        <v>9</v>
      </c>
      <c r="C14" s="28"/>
      <c r="D14" s="28"/>
      <c r="E14" s="28"/>
      <c r="F14" s="28"/>
      <c r="G14" s="28"/>
      <c r="H14" s="28"/>
      <c r="I14" s="1"/>
      <c r="J14" s="1"/>
      <c r="K14" s="1"/>
      <c r="L14" s="1"/>
      <c r="M14" s="1"/>
      <c r="N14" s="1"/>
      <c r="O14" s="1"/>
    </row>
    <row r="15" spans="2:15" x14ac:dyDescent="0.2"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s="6" customFormat="1" ht="11.25" x14ac:dyDescent="0.2">
      <c r="B16" s="4" t="s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026" s="6" customFormat="1" ht="11.25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026" s="6" customFormat="1" ht="11.25" x14ac:dyDescent="0.2">
      <c r="B18" s="12" t="s">
        <v>1</v>
      </c>
      <c r="C18" s="7">
        <v>44197</v>
      </c>
      <c r="D18" s="7">
        <f t="shared" ref="D18:N18" si="0">C18+35</f>
        <v>44232</v>
      </c>
      <c r="E18" s="7">
        <f t="shared" si="0"/>
        <v>44267</v>
      </c>
      <c r="F18" s="7">
        <f t="shared" si="0"/>
        <v>44302</v>
      </c>
      <c r="G18" s="7">
        <f t="shared" si="0"/>
        <v>44337</v>
      </c>
      <c r="H18" s="7">
        <f t="shared" si="0"/>
        <v>44372</v>
      </c>
      <c r="I18" s="7">
        <f t="shared" si="0"/>
        <v>44407</v>
      </c>
      <c r="J18" s="7">
        <v>44409</v>
      </c>
      <c r="K18" s="7">
        <f>I18+35</f>
        <v>44442</v>
      </c>
      <c r="L18" s="7">
        <f t="shared" si="0"/>
        <v>44477</v>
      </c>
      <c r="M18" s="7">
        <f t="shared" si="0"/>
        <v>44512</v>
      </c>
      <c r="N18" s="7">
        <f t="shared" si="0"/>
        <v>44547</v>
      </c>
      <c r="O18" s="13" t="s">
        <v>11</v>
      </c>
    </row>
    <row r="19" spans="2:1026" s="6" customFormat="1" ht="11.25" x14ac:dyDescent="0.2">
      <c r="B19" s="14" t="s">
        <v>2</v>
      </c>
      <c r="C19" s="15">
        <v>6254260.3600000003</v>
      </c>
      <c r="D19" s="15">
        <v>6254260.3600000003</v>
      </c>
      <c r="E19" s="15">
        <v>6254260.3600000003</v>
      </c>
      <c r="F19" s="15">
        <v>6254260.3600000003</v>
      </c>
      <c r="G19" s="15">
        <v>6254260.3600000003</v>
      </c>
      <c r="H19" s="15">
        <v>6254260.3600000003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6">
        <f>SUM(C19:N19)</f>
        <v>37525562.160000004</v>
      </c>
    </row>
    <row r="20" spans="2:1026" s="6" customFormat="1" ht="11.25" x14ac:dyDescent="0.2">
      <c r="B20" s="14" t="s">
        <v>3</v>
      </c>
      <c r="C20" s="15">
        <v>3310116.59</v>
      </c>
      <c r="D20" s="15">
        <v>3310116.59</v>
      </c>
      <c r="E20" s="15">
        <v>3310116.59</v>
      </c>
      <c r="F20" s="15">
        <v>3310116.59</v>
      </c>
      <c r="G20" s="15">
        <v>3310116.59</v>
      </c>
      <c r="H20" s="15">
        <v>3310116.59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6">
        <f>SUM(C20:N20)</f>
        <v>19860699.539999999</v>
      </c>
    </row>
    <row r="21" spans="2:1026" s="6" customFormat="1" ht="11.25" x14ac:dyDescent="0.2">
      <c r="B21" s="17" t="s">
        <v>4</v>
      </c>
      <c r="C21" s="8">
        <f t="shared" ref="C21:N21" si="1">C19+C20</f>
        <v>9564376.9499999993</v>
      </c>
      <c r="D21" s="8">
        <f t="shared" si="1"/>
        <v>9564376.9499999993</v>
      </c>
      <c r="E21" s="8">
        <f t="shared" si="1"/>
        <v>9564376.9499999993</v>
      </c>
      <c r="F21" s="8">
        <f t="shared" si="1"/>
        <v>9564376.9499999993</v>
      </c>
      <c r="G21" s="8">
        <f t="shared" si="1"/>
        <v>9564376.9499999993</v>
      </c>
      <c r="H21" s="8">
        <f t="shared" si="1"/>
        <v>9564376.9499999993</v>
      </c>
      <c r="I21" s="8">
        <f t="shared" si="1"/>
        <v>0</v>
      </c>
      <c r="J21" s="8">
        <f t="shared" si="1"/>
        <v>0</v>
      </c>
      <c r="K21" s="8">
        <f t="shared" si="1"/>
        <v>0</v>
      </c>
      <c r="L21" s="8">
        <f t="shared" si="1"/>
        <v>0</v>
      </c>
      <c r="M21" s="8">
        <f t="shared" si="1"/>
        <v>0</v>
      </c>
      <c r="N21" s="8">
        <f t="shared" si="1"/>
        <v>0</v>
      </c>
      <c r="O21" s="18">
        <f>SUM(C21:N21)</f>
        <v>57386261.700000003</v>
      </c>
    </row>
    <row r="22" spans="2:1026" s="6" customFormat="1" ht="11.25" x14ac:dyDescent="0.2">
      <c r="B22" s="14" t="s">
        <v>5</v>
      </c>
      <c r="C22" s="15">
        <v>0</v>
      </c>
      <c r="D22" s="15">
        <v>0</v>
      </c>
      <c r="E22" s="15">
        <v>0</v>
      </c>
      <c r="F22" s="15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f>SUM(C22:N22)</f>
        <v>0</v>
      </c>
    </row>
    <row r="23" spans="2:1026" s="6" customFormat="1" ht="11.25" x14ac:dyDescent="0.2">
      <c r="B23" s="19" t="s">
        <v>6</v>
      </c>
      <c r="C23" s="20">
        <f t="shared" ref="C23:N23" si="2">C21+C22</f>
        <v>9564376.9499999993</v>
      </c>
      <c r="D23" s="20">
        <f t="shared" si="2"/>
        <v>9564376.9499999993</v>
      </c>
      <c r="E23" s="20">
        <f t="shared" si="2"/>
        <v>9564376.9499999993</v>
      </c>
      <c r="F23" s="20">
        <f t="shared" si="2"/>
        <v>9564376.9499999993</v>
      </c>
      <c r="G23" s="20">
        <f t="shared" si="2"/>
        <v>9564376.9499999993</v>
      </c>
      <c r="H23" s="20">
        <f t="shared" si="2"/>
        <v>9564376.9499999993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1">
        <f>SUM(C23:N23)</f>
        <v>57386261.700000003</v>
      </c>
    </row>
    <row r="24" spans="2:1026" s="10" customFormat="1" ht="11.25" x14ac:dyDescent="0.2">
      <c r="B24" s="10" t="s">
        <v>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026" s="10" customFormat="1" ht="11.25" x14ac:dyDescent="0.2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026" s="10" customFormat="1" ht="11.25" x14ac:dyDescent="0.2">
      <c r="B26" s="11" t="s">
        <v>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</row>
    <row r="27" spans="2:1026" s="10" customFormat="1" ht="11.25" x14ac:dyDescent="0.2">
      <c r="B27" s="11" t="s">
        <v>13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</row>
    <row r="28" spans="2:1026" s="10" customFormat="1" ht="11.25" x14ac:dyDescent="0.2">
      <c r="B28" s="22" t="s">
        <v>12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</row>
    <row r="29" spans="2:1026" x14ac:dyDescent="0.2">
      <c r="B29" s="22" t="s">
        <v>15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</sheetData>
  <mergeCells count="7">
    <mergeCell ref="B29:O29"/>
    <mergeCell ref="B28:O28"/>
    <mergeCell ref="B10:H10"/>
    <mergeCell ref="B11:H11"/>
    <mergeCell ref="B12:H12"/>
    <mergeCell ref="B13:H13"/>
    <mergeCell ref="B14:H14"/>
  </mergeCells>
  <pageMargins left="0.511811024" right="0.511811024" top="0.78740157499999996" bottom="0.78740157499999996" header="0.31496062000000002" footer="0.31496062000000002"/>
  <pageSetup paperSize="9" scale="57" fitToHeight="0" orientation="landscape" horizontalDpi="0" verticalDpi="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Individual HCAMP 2021</vt:lpstr>
      <vt:lpstr>'Orçamento Individual HCAMP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2021-04-13T17:26:49Z</cp:lastPrinted>
  <dcterms:created xsi:type="dcterms:W3CDTF">2021-01-07T13:18:34Z</dcterms:created>
  <dcterms:modified xsi:type="dcterms:W3CDTF">2021-04-13T17:28:37Z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