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X:\Controles\6. Planilha Execução Orçamentária\1. Execução Mensal\5. HCN\2021\10. OUTUBRO\"/>
    </mc:Choice>
  </mc:AlternateContent>
  <xr:revisionPtr revIDLastSave="0" documentId="13_ncr:1_{6C45BD95-59B5-4BEE-B604-F5DD658656B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ecução Mensal - Outubro 2021" sheetId="2" r:id="rId1"/>
  </sheets>
  <definedNames>
    <definedName name="_xlnm.Print_Area" localSheetId="0">'Execução Mensal - Outubro 2021'!$A$1:$F$31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2" l="1"/>
  <c r="D15" i="2"/>
  <c r="D17" i="2"/>
  <c r="C17" i="2"/>
  <c r="C16" i="2"/>
  <c r="C15" i="2" s="1"/>
  <c r="E16" i="2" l="1"/>
  <c r="E15" i="2"/>
  <c r="E17" i="2"/>
  <c r="E20" i="2"/>
  <c r="E19" i="2"/>
  <c r="E18" i="2"/>
</calcChain>
</file>

<file path=xl/sharedStrings.xml><?xml version="1.0" encoding="utf-8"?>
<sst xmlns="http://schemas.openxmlformats.org/spreadsheetml/2006/main" count="20" uniqueCount="20">
  <si>
    <t>Organização Social: AGIR -  Associação de Gestão, Inovação e Resultados em saúde</t>
  </si>
  <si>
    <t>Valor do repasse mensal do Contrato de Gestão: R$ 9.326.108,90</t>
  </si>
  <si>
    <t>Orçamento 2021</t>
  </si>
  <si>
    <t>Realizado</t>
  </si>
  <si>
    <t>Receitas</t>
  </si>
  <si>
    <t>Contrato de Gestão</t>
  </si>
  <si>
    <t>Despesas</t>
  </si>
  <si>
    <t>Pessoal</t>
  </si>
  <si>
    <t>Insumos e Despesas Gerais</t>
  </si>
  <si>
    <t>Investimentos</t>
  </si>
  <si>
    <t>SALDO</t>
  </si>
  <si>
    <t>Fonte: CORC/AGIR, SUORC/HCN e KPIH</t>
  </si>
  <si>
    <t>Notas:</t>
  </si>
  <si>
    <t>Contrato de Gestão Nº: 022/2021 - SES/GO</t>
  </si>
  <si>
    <t>Vigência do Contrato de Gestão: 23/03/2021 a 30/08/2021</t>
  </si>
  <si>
    <t>1. R$ 9.326.108,90 = Receita projetada mensal, conforme Contrato de Gestão nº 022/2021 - SES/GO</t>
  </si>
  <si>
    <t>PLANILHA DE EXECUCÃO ORÇAMENTARIA - COMPETÊNCIA OUTUBRO/2021</t>
  </si>
  <si>
    <t>Realizado Out/2021</t>
  </si>
  <si>
    <t>2º semestre/2020</t>
  </si>
  <si>
    <t>Unidade gerida: Hospital Estadual do Centro-Norte Goiano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</si>
</sst>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[$R$ -416]#,##0.00"/>
    <numFmt numFmtId="165" formatCode="&quot;R$&quot;\ #,##0.00"/>
  </numFmts>
  <fonts count="11" x14ac:knownFonts="1">
    <font>
      <sz val="10"/>
      <color rgb="FF000000"/>
      <name val="Arial"/>
      <charset val="1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FFFFFF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8"/>
      <color rgb="FF000000"/>
      <name val="Arial"/>
      <family val="2"/>
    </font>
    <font>
      <b/>
      <u/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3F3F3"/>
        <bgColor rgb="FFFFFFFF"/>
      </patternFill>
    </fill>
    <fill>
      <patternFill patternType="solid">
        <fgColor rgb="FF93C47D"/>
        <bgColor rgb="FF969696"/>
      </patternFill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5" fillId="4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4" fillId="0" borderId="11" xfId="0" applyFont="1" applyBorder="1" applyAlignment="1">
      <alignment horizontal="left"/>
    </xf>
    <xf numFmtId="164" fontId="6" fillId="0" borderId="12" xfId="0" applyNumberFormat="1" applyFont="1" applyBorder="1" applyAlignment="1">
      <alignment horizontal="right"/>
    </xf>
    <xf numFmtId="164" fontId="4" fillId="0" borderId="12" xfId="0" applyNumberFormat="1" applyFont="1" applyBorder="1" applyAlignment="1">
      <alignment horizontal="right"/>
    </xf>
    <xf numFmtId="10" fontId="4" fillId="0" borderId="8" xfId="1" applyNumberFormat="1" applyFont="1" applyBorder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8" fillId="0" borderId="4" xfId="0" applyFont="1" applyBorder="1" applyAlignment="1">
      <alignment horizontal="left"/>
    </xf>
    <xf numFmtId="164" fontId="1" fillId="0" borderId="13" xfId="0" applyNumberFormat="1" applyFont="1" applyBorder="1" applyAlignment="1">
      <alignment horizontal="right"/>
    </xf>
    <xf numFmtId="10" fontId="1" fillId="0" borderId="5" xfId="1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right"/>
    </xf>
    <xf numFmtId="10" fontId="4" fillId="0" borderId="10" xfId="1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12" xfId="0" applyNumberFormat="1" applyFont="1" applyBorder="1" applyAlignment="1">
      <alignment horizontal="right"/>
    </xf>
    <xf numFmtId="10" fontId="1" fillId="0" borderId="8" xfId="1" applyNumberFormat="1" applyFont="1" applyBorder="1" applyAlignment="1">
      <alignment horizontal="center"/>
    </xf>
    <xf numFmtId="8" fontId="4" fillId="0" borderId="14" xfId="0" applyNumberFormat="1" applyFont="1" applyBorder="1" applyAlignment="1"/>
    <xf numFmtId="0" fontId="9" fillId="0" borderId="0" xfId="0" applyFont="1" applyAlignment="1"/>
    <xf numFmtId="0" fontId="9" fillId="0" borderId="0" xfId="0" applyFont="1"/>
    <xf numFmtId="4" fontId="0" fillId="0" borderId="0" xfId="0" applyNumberFormat="1"/>
    <xf numFmtId="4" fontId="1" fillId="0" borderId="0" xfId="0" applyNumberFormat="1" applyFont="1" applyAlignment="1"/>
    <xf numFmtId="4" fontId="7" fillId="0" borderId="0" xfId="0" applyNumberFormat="1" applyFont="1"/>
    <xf numFmtId="4" fontId="4" fillId="0" borderId="0" xfId="0" applyNumberFormat="1" applyFont="1" applyAlignment="1"/>
    <xf numFmtId="165" fontId="4" fillId="0" borderId="0" xfId="0" applyNumberFormat="1" applyFont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0" fillId="0" borderId="0" xfId="0" applyNumberFormat="1" applyFill="1" applyBorder="1"/>
    <xf numFmtId="4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/>
    </xf>
    <xf numFmtId="0" fontId="4" fillId="3" borderId="9" xfId="2" applyFont="1" applyFill="1" applyBorder="1" applyAlignment="1">
      <alignment horizontal="center"/>
    </xf>
    <xf numFmtId="0" fontId="10" fillId="7" borderId="11" xfId="0" applyFont="1" applyFill="1" applyBorder="1" applyAlignment="1">
      <alignment horizontal="left"/>
    </xf>
    <xf numFmtId="0" fontId="10" fillId="7" borderId="14" xfId="0" applyFont="1" applyFill="1" applyBorder="1" applyAlignment="1">
      <alignment horizontal="left"/>
    </xf>
    <xf numFmtId="0" fontId="10" fillId="7" borderId="10" xfId="0" applyFont="1" applyFill="1" applyBorder="1" applyAlignment="1">
      <alignment horizontal="left"/>
    </xf>
    <xf numFmtId="0" fontId="9" fillId="8" borderId="9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8" fontId="4" fillId="0" borderId="14" xfId="0" applyNumberFormat="1" applyFont="1" applyBorder="1" applyAlignment="1">
      <alignment horizontal="center"/>
    </xf>
    <xf numFmtId="8" fontId="4" fillId="0" borderId="10" xfId="0" applyNumberFormat="1" applyFont="1" applyBorder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6350</xdr:rowOff>
    </xdr:from>
    <xdr:to>
      <xdr:col>1</xdr:col>
      <xdr:colOff>1292216</xdr:colOff>
      <xdr:row>5</xdr:row>
      <xdr:rowOff>126331</xdr:rowOff>
    </xdr:to>
    <xdr:pic>
      <xdr:nvPicPr>
        <xdr:cNvPr id="2" name="Imagem 1" descr="C:\Users\4589-maria\Desktop\Webmail __ LOGO AGIR.png_files\LOGO AGIR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33350"/>
          <a:ext cx="1412866" cy="627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536407</xdr:colOff>
      <xdr:row>1</xdr:row>
      <xdr:rowOff>65536</xdr:rowOff>
    </xdr:from>
    <xdr:to>
      <xdr:col>5</xdr:col>
      <xdr:colOff>21889</xdr:colOff>
      <xdr:row>5</xdr:row>
      <xdr:rowOff>108187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B3FD92F-F724-4516-B36C-CC49EEBD8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83" y="190865"/>
          <a:ext cx="2964614" cy="543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LE26"/>
  <sheetViews>
    <sheetView showGridLines="0" tabSelected="1" view="pageBreakPreview" zoomScale="190" zoomScaleNormal="100" zoomScaleSheetLayoutView="190" workbookViewId="0">
      <selection activeCell="B9" sqref="B9"/>
    </sheetView>
  </sheetViews>
  <sheetFormatPr defaultColWidth="9.1796875" defaultRowHeight="10" x14ac:dyDescent="0.2"/>
  <cols>
    <col min="1" max="1" width="4.453125" style="2" customWidth="1"/>
    <col min="2" max="2" width="40.6328125" style="1" customWidth="1"/>
    <col min="3" max="4" width="20.6328125" style="1" customWidth="1"/>
    <col min="5" max="5" width="8.6328125" style="1" customWidth="1"/>
    <col min="6" max="6" width="4.453125" style="1" customWidth="1"/>
    <col min="7" max="993" width="14.453125" style="1" customWidth="1"/>
    <col min="994" max="16384" width="9.1796875" style="2"/>
  </cols>
  <sheetData>
    <row r="2" spans="2:993" s="1" customFormat="1" ht="10" customHeight="1" x14ac:dyDescent="0.2">
      <c r="B2" s="50"/>
      <c r="C2" s="50"/>
      <c r="D2" s="50"/>
      <c r="E2" s="50"/>
    </row>
    <row r="3" spans="2:993" s="1" customFormat="1" ht="10" customHeight="1" x14ac:dyDescent="0.2">
      <c r="B3" s="50"/>
      <c r="C3" s="50"/>
      <c r="D3" s="50"/>
      <c r="E3" s="50"/>
    </row>
    <row r="4" spans="2:993" s="1" customFormat="1" ht="10" customHeight="1" x14ac:dyDescent="0.2">
      <c r="B4" s="50"/>
      <c r="C4" s="50"/>
      <c r="D4" s="50"/>
      <c r="E4" s="50"/>
    </row>
    <row r="5" spans="2:993" s="1" customFormat="1" ht="10" customHeight="1" x14ac:dyDescent="0.2">
      <c r="B5" s="50"/>
      <c r="C5" s="50"/>
      <c r="D5" s="50"/>
      <c r="E5" s="50"/>
    </row>
    <row r="6" spans="2:993" s="1" customFormat="1" ht="10" customHeight="1" x14ac:dyDescent="0.2">
      <c r="B6" s="51"/>
      <c r="C6" s="51"/>
      <c r="D6" s="51"/>
      <c r="E6" s="51"/>
    </row>
    <row r="7" spans="2:993" x14ac:dyDescent="0.2">
      <c r="B7" s="3" t="s">
        <v>0</v>
      </c>
      <c r="C7" s="4"/>
      <c r="D7" s="4"/>
      <c r="E7" s="5"/>
      <c r="F7" s="40"/>
      <c r="G7" s="41"/>
      <c r="H7" s="41"/>
      <c r="I7" s="40"/>
    </row>
    <row r="8" spans="2:993" x14ac:dyDescent="0.2">
      <c r="B8" s="6" t="s">
        <v>19</v>
      </c>
      <c r="C8" s="7"/>
      <c r="D8" s="7"/>
      <c r="E8" s="8"/>
      <c r="F8" s="40"/>
      <c r="G8" s="41"/>
      <c r="H8" s="41"/>
      <c r="I8" s="40"/>
    </row>
    <row r="9" spans="2:993" x14ac:dyDescent="0.2">
      <c r="B9" s="6" t="s">
        <v>13</v>
      </c>
      <c r="C9" s="7"/>
      <c r="D9" s="7"/>
      <c r="E9" s="8"/>
      <c r="F9" s="40"/>
      <c r="G9" s="41"/>
      <c r="H9" s="41"/>
      <c r="I9" s="40"/>
      <c r="J9" s="36"/>
    </row>
    <row r="10" spans="2:993" x14ac:dyDescent="0.2">
      <c r="B10" s="6" t="s">
        <v>14</v>
      </c>
      <c r="C10" s="7"/>
      <c r="D10" s="7"/>
      <c r="E10" s="8"/>
      <c r="F10" s="40"/>
      <c r="G10" s="41"/>
      <c r="H10" s="41"/>
      <c r="I10" s="40"/>
      <c r="J10" s="36"/>
    </row>
    <row r="11" spans="2:993" ht="12.5" x14ac:dyDescent="0.25">
      <c r="B11" s="9" t="s">
        <v>1</v>
      </c>
      <c r="C11" s="10"/>
      <c r="D11" s="10"/>
      <c r="E11" s="11"/>
      <c r="F11" s="40"/>
      <c r="G11" s="44"/>
      <c r="H11" s="41"/>
      <c r="I11" s="35"/>
      <c r="J11" s="36"/>
    </row>
    <row r="12" spans="2:993" ht="12.5" x14ac:dyDescent="0.25">
      <c r="B12" s="12"/>
      <c r="F12" s="40"/>
      <c r="G12" s="43"/>
      <c r="H12" s="42"/>
      <c r="I12" s="35"/>
      <c r="J12" s="36"/>
    </row>
    <row r="13" spans="2:993" ht="12.5" x14ac:dyDescent="0.25">
      <c r="B13" s="45" t="s">
        <v>16</v>
      </c>
      <c r="C13" s="45"/>
      <c r="D13" s="45"/>
      <c r="E13" s="45"/>
      <c r="F13" s="40"/>
      <c r="G13" s="35"/>
      <c r="H13" s="42"/>
      <c r="I13" s="35"/>
      <c r="J13" s="35"/>
    </row>
    <row r="14" spans="2:993" ht="12.5" x14ac:dyDescent="0.25">
      <c r="B14" s="13" t="s">
        <v>18</v>
      </c>
      <c r="C14" s="14" t="s">
        <v>2</v>
      </c>
      <c r="D14" s="15" t="s">
        <v>17</v>
      </c>
      <c r="E14" s="16" t="s">
        <v>3</v>
      </c>
      <c r="F14" s="40"/>
      <c r="G14" s="35"/>
      <c r="H14" s="42"/>
      <c r="I14" s="35"/>
      <c r="J14" s="35"/>
    </row>
    <row r="15" spans="2:993" s="22" customFormat="1" ht="12.5" x14ac:dyDescent="0.25">
      <c r="B15" s="17" t="s">
        <v>4</v>
      </c>
      <c r="C15" s="18">
        <f>SUM(C16)</f>
        <v>55956653.400000006</v>
      </c>
      <c r="D15" s="19">
        <f>D16</f>
        <v>20739837.949999999</v>
      </c>
      <c r="E15" s="20">
        <f>IF(D15="","",D15/$C$15)</f>
        <v>0.37064114255982289</v>
      </c>
      <c r="F15" s="21"/>
      <c r="G15" s="35"/>
      <c r="H15" s="35"/>
      <c r="I15" s="38"/>
      <c r="J15" s="35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  <c r="ZQ15" s="21"/>
      <c r="ZR15" s="21"/>
      <c r="ZS15" s="21"/>
      <c r="ZT15" s="21"/>
      <c r="ZU15" s="21"/>
      <c r="ZV15" s="21"/>
      <c r="ZW15" s="21"/>
      <c r="ZX15" s="21"/>
      <c r="ZY15" s="21"/>
      <c r="ZZ15" s="21"/>
      <c r="AAA15" s="21"/>
      <c r="AAB15" s="21"/>
      <c r="AAC15" s="21"/>
      <c r="AAD15" s="21"/>
      <c r="AAE15" s="21"/>
      <c r="AAF15" s="21"/>
      <c r="AAG15" s="21"/>
      <c r="AAH15" s="21"/>
      <c r="AAI15" s="21"/>
      <c r="AAJ15" s="21"/>
      <c r="AAK15" s="21"/>
      <c r="AAL15" s="21"/>
      <c r="AAM15" s="21"/>
      <c r="AAN15" s="21"/>
      <c r="AAO15" s="21"/>
      <c r="AAP15" s="21"/>
      <c r="AAQ15" s="21"/>
      <c r="AAR15" s="21"/>
      <c r="AAS15" s="21"/>
      <c r="AAT15" s="21"/>
      <c r="AAU15" s="21"/>
      <c r="AAV15" s="21"/>
      <c r="AAW15" s="21"/>
      <c r="AAX15" s="21"/>
      <c r="AAY15" s="21"/>
      <c r="AAZ15" s="21"/>
      <c r="ABA15" s="21"/>
      <c r="ABB15" s="21"/>
      <c r="ABC15" s="21"/>
      <c r="ABD15" s="21"/>
      <c r="ABE15" s="21"/>
      <c r="ABF15" s="21"/>
      <c r="ABG15" s="21"/>
      <c r="ABH15" s="21"/>
      <c r="ABI15" s="21"/>
      <c r="ABJ15" s="21"/>
      <c r="ABK15" s="21"/>
      <c r="ABL15" s="21"/>
      <c r="ABM15" s="21"/>
      <c r="ABN15" s="21"/>
      <c r="ABO15" s="21"/>
      <c r="ABP15" s="21"/>
      <c r="ABQ15" s="21"/>
      <c r="ABR15" s="21"/>
      <c r="ABS15" s="21"/>
      <c r="ABT15" s="21"/>
      <c r="ABU15" s="21"/>
      <c r="ABV15" s="21"/>
      <c r="ABW15" s="21"/>
      <c r="ABX15" s="21"/>
      <c r="ABY15" s="21"/>
      <c r="ABZ15" s="21"/>
      <c r="ACA15" s="21"/>
      <c r="ACB15" s="21"/>
      <c r="ACC15" s="21"/>
      <c r="ACD15" s="21"/>
      <c r="ACE15" s="21"/>
      <c r="ACF15" s="21"/>
      <c r="ACG15" s="21"/>
      <c r="ACH15" s="21"/>
      <c r="ACI15" s="21"/>
      <c r="ACJ15" s="21"/>
      <c r="ACK15" s="21"/>
      <c r="ACL15" s="21"/>
      <c r="ACM15" s="21"/>
      <c r="ACN15" s="21"/>
      <c r="ACO15" s="21"/>
      <c r="ACP15" s="21"/>
      <c r="ACQ15" s="21"/>
      <c r="ACR15" s="21"/>
      <c r="ACS15" s="21"/>
      <c r="ACT15" s="21"/>
      <c r="ACU15" s="21"/>
      <c r="ACV15" s="21"/>
      <c r="ACW15" s="21"/>
      <c r="ACX15" s="21"/>
      <c r="ACY15" s="21"/>
      <c r="ACZ15" s="21"/>
      <c r="ADA15" s="21"/>
      <c r="ADB15" s="21"/>
      <c r="ADC15" s="21"/>
      <c r="ADD15" s="21"/>
      <c r="ADE15" s="21"/>
      <c r="ADF15" s="21"/>
      <c r="ADG15" s="21"/>
      <c r="ADH15" s="21"/>
      <c r="ADI15" s="21"/>
      <c r="ADJ15" s="21"/>
      <c r="ADK15" s="21"/>
      <c r="ADL15" s="21"/>
      <c r="ADM15" s="21"/>
      <c r="ADN15" s="21"/>
      <c r="ADO15" s="21"/>
      <c r="ADP15" s="21"/>
      <c r="ADQ15" s="21"/>
      <c r="ADR15" s="21"/>
      <c r="ADS15" s="21"/>
      <c r="ADT15" s="21"/>
      <c r="ADU15" s="21"/>
      <c r="ADV15" s="21"/>
      <c r="ADW15" s="21"/>
      <c r="ADX15" s="21"/>
      <c r="ADY15" s="21"/>
      <c r="ADZ15" s="21"/>
      <c r="AEA15" s="21"/>
      <c r="AEB15" s="21"/>
      <c r="AEC15" s="21"/>
      <c r="AED15" s="21"/>
      <c r="AEE15" s="21"/>
      <c r="AEF15" s="21"/>
      <c r="AEG15" s="21"/>
      <c r="AEH15" s="21"/>
      <c r="AEI15" s="21"/>
      <c r="AEJ15" s="21"/>
      <c r="AEK15" s="21"/>
      <c r="AEL15" s="21"/>
      <c r="AEM15" s="21"/>
      <c r="AEN15" s="21"/>
      <c r="AEO15" s="21"/>
      <c r="AEP15" s="21"/>
      <c r="AEQ15" s="21"/>
      <c r="AER15" s="21"/>
      <c r="AES15" s="21"/>
      <c r="AET15" s="21"/>
      <c r="AEU15" s="21"/>
      <c r="AEV15" s="21"/>
      <c r="AEW15" s="21"/>
      <c r="AEX15" s="21"/>
      <c r="AEY15" s="21"/>
      <c r="AEZ15" s="21"/>
      <c r="AFA15" s="21"/>
      <c r="AFB15" s="21"/>
      <c r="AFC15" s="21"/>
      <c r="AFD15" s="21"/>
      <c r="AFE15" s="21"/>
      <c r="AFF15" s="21"/>
      <c r="AFG15" s="21"/>
      <c r="AFH15" s="21"/>
      <c r="AFI15" s="21"/>
      <c r="AFJ15" s="21"/>
      <c r="AFK15" s="21"/>
      <c r="AFL15" s="21"/>
      <c r="AFM15" s="21"/>
      <c r="AFN15" s="21"/>
      <c r="AFO15" s="21"/>
      <c r="AFP15" s="21"/>
      <c r="AFQ15" s="21"/>
      <c r="AFR15" s="21"/>
      <c r="AFS15" s="21"/>
      <c r="AFT15" s="21"/>
      <c r="AFU15" s="21"/>
      <c r="AFV15" s="21"/>
      <c r="AFW15" s="21"/>
      <c r="AFX15" s="21"/>
      <c r="AFY15" s="21"/>
      <c r="AFZ15" s="21"/>
      <c r="AGA15" s="21"/>
      <c r="AGB15" s="21"/>
      <c r="AGC15" s="21"/>
      <c r="AGD15" s="21"/>
      <c r="AGE15" s="21"/>
      <c r="AGF15" s="21"/>
      <c r="AGG15" s="21"/>
      <c r="AGH15" s="21"/>
      <c r="AGI15" s="21"/>
      <c r="AGJ15" s="21"/>
      <c r="AGK15" s="21"/>
      <c r="AGL15" s="21"/>
      <c r="AGM15" s="21"/>
      <c r="AGN15" s="21"/>
      <c r="AGO15" s="21"/>
      <c r="AGP15" s="21"/>
      <c r="AGQ15" s="21"/>
      <c r="AGR15" s="21"/>
      <c r="AGS15" s="21"/>
      <c r="AGT15" s="21"/>
      <c r="AGU15" s="21"/>
      <c r="AGV15" s="21"/>
      <c r="AGW15" s="21"/>
      <c r="AGX15" s="21"/>
      <c r="AGY15" s="21"/>
      <c r="AGZ15" s="21"/>
      <c r="AHA15" s="21"/>
      <c r="AHB15" s="21"/>
      <c r="AHC15" s="21"/>
      <c r="AHD15" s="21"/>
      <c r="AHE15" s="21"/>
      <c r="AHF15" s="21"/>
      <c r="AHG15" s="21"/>
      <c r="AHH15" s="21"/>
      <c r="AHI15" s="21"/>
      <c r="AHJ15" s="21"/>
      <c r="AHK15" s="21"/>
      <c r="AHL15" s="21"/>
      <c r="AHM15" s="21"/>
      <c r="AHN15" s="21"/>
      <c r="AHO15" s="21"/>
      <c r="AHP15" s="21"/>
      <c r="AHQ15" s="21"/>
      <c r="AHR15" s="21"/>
      <c r="AHS15" s="21"/>
      <c r="AHT15" s="21"/>
      <c r="AHU15" s="21"/>
      <c r="AHV15" s="21"/>
      <c r="AHW15" s="21"/>
      <c r="AHX15" s="21"/>
      <c r="AHY15" s="21"/>
      <c r="AHZ15" s="21"/>
      <c r="AIA15" s="21"/>
      <c r="AIB15" s="21"/>
      <c r="AIC15" s="21"/>
      <c r="AID15" s="21"/>
      <c r="AIE15" s="21"/>
      <c r="AIF15" s="21"/>
      <c r="AIG15" s="21"/>
      <c r="AIH15" s="21"/>
      <c r="AII15" s="21"/>
      <c r="AIJ15" s="21"/>
      <c r="AIK15" s="21"/>
      <c r="AIL15" s="21"/>
      <c r="AIM15" s="21"/>
      <c r="AIN15" s="21"/>
      <c r="AIO15" s="21"/>
      <c r="AIP15" s="21"/>
      <c r="AIQ15" s="21"/>
      <c r="AIR15" s="21"/>
      <c r="AIS15" s="21"/>
      <c r="AIT15" s="21"/>
      <c r="AIU15" s="21"/>
      <c r="AIV15" s="21"/>
      <c r="AIW15" s="21"/>
      <c r="AIX15" s="21"/>
      <c r="AIY15" s="21"/>
      <c r="AIZ15" s="21"/>
      <c r="AJA15" s="21"/>
      <c r="AJB15" s="21"/>
      <c r="AJC15" s="21"/>
      <c r="AJD15" s="21"/>
      <c r="AJE15" s="21"/>
      <c r="AJF15" s="21"/>
      <c r="AJG15" s="21"/>
      <c r="AJH15" s="21"/>
      <c r="AJI15" s="21"/>
      <c r="AJJ15" s="21"/>
      <c r="AJK15" s="21"/>
      <c r="AJL15" s="21"/>
      <c r="AJM15" s="21"/>
      <c r="AJN15" s="21"/>
      <c r="AJO15" s="21"/>
      <c r="AJP15" s="21"/>
      <c r="AJQ15" s="21"/>
      <c r="AJR15" s="21"/>
      <c r="AJS15" s="21"/>
      <c r="AJT15" s="21"/>
      <c r="AJU15" s="21"/>
      <c r="AJV15" s="21"/>
      <c r="AJW15" s="21"/>
      <c r="AJX15" s="21"/>
      <c r="AJY15" s="21"/>
      <c r="AJZ15" s="21"/>
      <c r="AKA15" s="21"/>
      <c r="AKB15" s="21"/>
      <c r="AKC15" s="21"/>
      <c r="AKD15" s="21"/>
      <c r="AKE15" s="21"/>
      <c r="AKF15" s="21"/>
      <c r="AKG15" s="21"/>
      <c r="AKH15" s="21"/>
      <c r="AKI15" s="21"/>
      <c r="AKJ15" s="21"/>
      <c r="AKK15" s="21"/>
      <c r="AKL15" s="21"/>
      <c r="AKM15" s="21"/>
      <c r="AKN15" s="21"/>
      <c r="AKO15" s="21"/>
      <c r="AKP15" s="21"/>
      <c r="AKQ15" s="21"/>
      <c r="AKR15" s="21"/>
      <c r="AKS15" s="21"/>
      <c r="AKT15" s="21"/>
      <c r="AKU15" s="21"/>
      <c r="AKV15" s="21"/>
      <c r="AKW15" s="21"/>
      <c r="AKX15" s="21"/>
      <c r="AKY15" s="21"/>
      <c r="AKZ15" s="21"/>
      <c r="ALA15" s="21"/>
      <c r="ALB15" s="21"/>
      <c r="ALC15" s="21"/>
      <c r="ALD15" s="21"/>
      <c r="ALE15" s="21"/>
    </row>
    <row r="16" spans="2:993" ht="12.5" x14ac:dyDescent="0.25">
      <c r="B16" s="23" t="s">
        <v>5</v>
      </c>
      <c r="C16" s="24">
        <f>9326108.9*6</f>
        <v>55956653.400000006</v>
      </c>
      <c r="D16" s="24">
        <v>20739837.949999999</v>
      </c>
      <c r="E16" s="25">
        <f t="shared" ref="E16:E20" si="0">IF(D16="","",D16/$C$15)</f>
        <v>0.37064114255982289</v>
      </c>
      <c r="G16" s="35"/>
      <c r="H16" s="36"/>
      <c r="J16" s="35"/>
    </row>
    <row r="17" spans="2:993" s="22" customFormat="1" ht="12.5" x14ac:dyDescent="0.25">
      <c r="B17" s="17" t="s">
        <v>6</v>
      </c>
      <c r="C17" s="26">
        <f>SUM(C18:C20)</f>
        <v>9326108.9000000004</v>
      </c>
      <c r="D17" s="26">
        <f>SUM(D18:D20)</f>
        <v>5712796.1099999994</v>
      </c>
      <c r="E17" s="27">
        <f t="shared" si="0"/>
        <v>0.10209324115870015</v>
      </c>
      <c r="F17" s="21"/>
      <c r="G17" s="35"/>
      <c r="H17" s="39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  <c r="ZQ17" s="21"/>
      <c r="ZR17" s="21"/>
      <c r="ZS17" s="21"/>
      <c r="ZT17" s="21"/>
      <c r="ZU17" s="21"/>
      <c r="ZV17" s="21"/>
      <c r="ZW17" s="21"/>
      <c r="ZX17" s="21"/>
      <c r="ZY17" s="21"/>
      <c r="ZZ17" s="21"/>
      <c r="AAA17" s="21"/>
      <c r="AAB17" s="21"/>
      <c r="AAC17" s="21"/>
      <c r="AAD17" s="21"/>
      <c r="AAE17" s="21"/>
      <c r="AAF17" s="21"/>
      <c r="AAG17" s="21"/>
      <c r="AAH17" s="21"/>
      <c r="AAI17" s="21"/>
      <c r="AAJ17" s="21"/>
      <c r="AAK17" s="21"/>
      <c r="AAL17" s="21"/>
      <c r="AAM17" s="21"/>
      <c r="AAN17" s="21"/>
      <c r="AAO17" s="21"/>
      <c r="AAP17" s="21"/>
      <c r="AAQ17" s="21"/>
      <c r="AAR17" s="21"/>
      <c r="AAS17" s="21"/>
      <c r="AAT17" s="21"/>
      <c r="AAU17" s="21"/>
      <c r="AAV17" s="21"/>
      <c r="AAW17" s="21"/>
      <c r="AAX17" s="21"/>
      <c r="AAY17" s="21"/>
      <c r="AAZ17" s="21"/>
      <c r="ABA17" s="21"/>
      <c r="ABB17" s="21"/>
      <c r="ABC17" s="21"/>
      <c r="ABD17" s="21"/>
      <c r="ABE17" s="21"/>
      <c r="ABF17" s="21"/>
      <c r="ABG17" s="21"/>
      <c r="ABH17" s="21"/>
      <c r="ABI17" s="21"/>
      <c r="ABJ17" s="21"/>
      <c r="ABK17" s="21"/>
      <c r="ABL17" s="21"/>
      <c r="ABM17" s="21"/>
      <c r="ABN17" s="21"/>
      <c r="ABO17" s="21"/>
      <c r="ABP17" s="21"/>
      <c r="ABQ17" s="21"/>
      <c r="ABR17" s="21"/>
      <c r="ABS17" s="21"/>
      <c r="ABT17" s="21"/>
      <c r="ABU17" s="21"/>
      <c r="ABV17" s="21"/>
      <c r="ABW17" s="21"/>
      <c r="ABX17" s="21"/>
      <c r="ABY17" s="21"/>
      <c r="ABZ17" s="21"/>
      <c r="ACA17" s="21"/>
      <c r="ACB17" s="21"/>
      <c r="ACC17" s="21"/>
      <c r="ACD17" s="21"/>
      <c r="ACE17" s="21"/>
      <c r="ACF17" s="21"/>
      <c r="ACG17" s="21"/>
      <c r="ACH17" s="21"/>
      <c r="ACI17" s="21"/>
      <c r="ACJ17" s="21"/>
      <c r="ACK17" s="21"/>
      <c r="ACL17" s="21"/>
      <c r="ACM17" s="21"/>
      <c r="ACN17" s="21"/>
      <c r="ACO17" s="21"/>
      <c r="ACP17" s="21"/>
      <c r="ACQ17" s="21"/>
      <c r="ACR17" s="21"/>
      <c r="ACS17" s="21"/>
      <c r="ACT17" s="21"/>
      <c r="ACU17" s="21"/>
      <c r="ACV17" s="21"/>
      <c r="ACW17" s="21"/>
      <c r="ACX17" s="21"/>
      <c r="ACY17" s="21"/>
      <c r="ACZ17" s="21"/>
      <c r="ADA17" s="21"/>
      <c r="ADB17" s="21"/>
      <c r="ADC17" s="21"/>
      <c r="ADD17" s="21"/>
      <c r="ADE17" s="21"/>
      <c r="ADF17" s="21"/>
      <c r="ADG17" s="21"/>
      <c r="ADH17" s="21"/>
      <c r="ADI17" s="21"/>
      <c r="ADJ17" s="21"/>
      <c r="ADK17" s="21"/>
      <c r="ADL17" s="21"/>
      <c r="ADM17" s="21"/>
      <c r="ADN17" s="21"/>
      <c r="ADO17" s="21"/>
      <c r="ADP17" s="21"/>
      <c r="ADQ17" s="21"/>
      <c r="ADR17" s="21"/>
      <c r="ADS17" s="21"/>
      <c r="ADT17" s="21"/>
      <c r="ADU17" s="21"/>
      <c r="ADV17" s="21"/>
      <c r="ADW17" s="21"/>
      <c r="ADX17" s="21"/>
      <c r="ADY17" s="21"/>
      <c r="ADZ17" s="21"/>
      <c r="AEA17" s="21"/>
      <c r="AEB17" s="21"/>
      <c r="AEC17" s="21"/>
      <c r="AED17" s="21"/>
      <c r="AEE17" s="21"/>
      <c r="AEF17" s="21"/>
      <c r="AEG17" s="21"/>
      <c r="AEH17" s="21"/>
      <c r="AEI17" s="21"/>
      <c r="AEJ17" s="21"/>
      <c r="AEK17" s="21"/>
      <c r="AEL17" s="21"/>
      <c r="AEM17" s="21"/>
      <c r="AEN17" s="21"/>
      <c r="AEO17" s="21"/>
      <c r="AEP17" s="21"/>
      <c r="AEQ17" s="21"/>
      <c r="AER17" s="21"/>
      <c r="AES17" s="21"/>
      <c r="AET17" s="21"/>
      <c r="AEU17" s="21"/>
      <c r="AEV17" s="21"/>
      <c r="AEW17" s="21"/>
      <c r="AEX17" s="21"/>
      <c r="AEY17" s="21"/>
      <c r="AEZ17" s="21"/>
      <c r="AFA17" s="21"/>
      <c r="AFB17" s="21"/>
      <c r="AFC17" s="21"/>
      <c r="AFD17" s="21"/>
      <c r="AFE17" s="21"/>
      <c r="AFF17" s="21"/>
      <c r="AFG17" s="21"/>
      <c r="AFH17" s="21"/>
      <c r="AFI17" s="21"/>
      <c r="AFJ17" s="21"/>
      <c r="AFK17" s="21"/>
      <c r="AFL17" s="21"/>
      <c r="AFM17" s="21"/>
      <c r="AFN17" s="21"/>
      <c r="AFO17" s="21"/>
      <c r="AFP17" s="21"/>
      <c r="AFQ17" s="21"/>
      <c r="AFR17" s="21"/>
      <c r="AFS17" s="21"/>
      <c r="AFT17" s="21"/>
      <c r="AFU17" s="21"/>
      <c r="AFV17" s="21"/>
      <c r="AFW17" s="21"/>
      <c r="AFX17" s="21"/>
      <c r="AFY17" s="21"/>
      <c r="AFZ17" s="21"/>
      <c r="AGA17" s="21"/>
      <c r="AGB17" s="21"/>
      <c r="AGC17" s="21"/>
      <c r="AGD17" s="21"/>
      <c r="AGE17" s="21"/>
      <c r="AGF17" s="21"/>
      <c r="AGG17" s="21"/>
      <c r="AGH17" s="21"/>
      <c r="AGI17" s="21"/>
      <c r="AGJ17" s="21"/>
      <c r="AGK17" s="21"/>
      <c r="AGL17" s="21"/>
      <c r="AGM17" s="21"/>
      <c r="AGN17" s="21"/>
      <c r="AGO17" s="21"/>
      <c r="AGP17" s="21"/>
      <c r="AGQ17" s="21"/>
      <c r="AGR17" s="21"/>
      <c r="AGS17" s="21"/>
      <c r="AGT17" s="21"/>
      <c r="AGU17" s="21"/>
      <c r="AGV17" s="21"/>
      <c r="AGW17" s="21"/>
      <c r="AGX17" s="21"/>
      <c r="AGY17" s="21"/>
      <c r="AGZ17" s="21"/>
      <c r="AHA17" s="21"/>
      <c r="AHB17" s="21"/>
      <c r="AHC17" s="21"/>
      <c r="AHD17" s="21"/>
      <c r="AHE17" s="21"/>
      <c r="AHF17" s="21"/>
      <c r="AHG17" s="21"/>
      <c r="AHH17" s="21"/>
      <c r="AHI17" s="21"/>
      <c r="AHJ17" s="21"/>
      <c r="AHK17" s="21"/>
      <c r="AHL17" s="21"/>
      <c r="AHM17" s="21"/>
      <c r="AHN17" s="21"/>
      <c r="AHO17" s="21"/>
      <c r="AHP17" s="21"/>
      <c r="AHQ17" s="21"/>
      <c r="AHR17" s="21"/>
      <c r="AHS17" s="21"/>
      <c r="AHT17" s="21"/>
      <c r="AHU17" s="21"/>
      <c r="AHV17" s="21"/>
      <c r="AHW17" s="21"/>
      <c r="AHX17" s="21"/>
      <c r="AHY17" s="21"/>
      <c r="AHZ17" s="21"/>
      <c r="AIA17" s="21"/>
      <c r="AIB17" s="21"/>
      <c r="AIC17" s="21"/>
      <c r="AID17" s="21"/>
      <c r="AIE17" s="21"/>
      <c r="AIF17" s="21"/>
      <c r="AIG17" s="21"/>
      <c r="AIH17" s="21"/>
      <c r="AII17" s="21"/>
      <c r="AIJ17" s="21"/>
      <c r="AIK17" s="21"/>
      <c r="AIL17" s="21"/>
      <c r="AIM17" s="21"/>
      <c r="AIN17" s="21"/>
      <c r="AIO17" s="21"/>
      <c r="AIP17" s="21"/>
      <c r="AIQ17" s="21"/>
      <c r="AIR17" s="21"/>
      <c r="AIS17" s="21"/>
      <c r="AIT17" s="21"/>
      <c r="AIU17" s="21"/>
      <c r="AIV17" s="21"/>
      <c r="AIW17" s="21"/>
      <c r="AIX17" s="21"/>
      <c r="AIY17" s="21"/>
      <c r="AIZ17" s="21"/>
      <c r="AJA17" s="21"/>
      <c r="AJB17" s="21"/>
      <c r="AJC17" s="21"/>
      <c r="AJD17" s="21"/>
      <c r="AJE17" s="21"/>
      <c r="AJF17" s="21"/>
      <c r="AJG17" s="21"/>
      <c r="AJH17" s="21"/>
      <c r="AJI17" s="21"/>
      <c r="AJJ17" s="21"/>
      <c r="AJK17" s="21"/>
      <c r="AJL17" s="21"/>
      <c r="AJM17" s="21"/>
      <c r="AJN17" s="21"/>
      <c r="AJO17" s="21"/>
      <c r="AJP17" s="21"/>
      <c r="AJQ17" s="21"/>
      <c r="AJR17" s="21"/>
      <c r="AJS17" s="21"/>
      <c r="AJT17" s="21"/>
      <c r="AJU17" s="21"/>
      <c r="AJV17" s="21"/>
      <c r="AJW17" s="21"/>
      <c r="AJX17" s="21"/>
      <c r="AJY17" s="21"/>
      <c r="AJZ17" s="21"/>
      <c r="AKA17" s="21"/>
      <c r="AKB17" s="21"/>
      <c r="AKC17" s="21"/>
      <c r="AKD17" s="21"/>
      <c r="AKE17" s="21"/>
      <c r="AKF17" s="21"/>
      <c r="AKG17" s="21"/>
      <c r="AKH17" s="21"/>
      <c r="AKI17" s="21"/>
      <c r="AKJ17" s="21"/>
      <c r="AKK17" s="21"/>
      <c r="AKL17" s="21"/>
      <c r="AKM17" s="21"/>
      <c r="AKN17" s="21"/>
      <c r="AKO17" s="21"/>
      <c r="AKP17" s="21"/>
      <c r="AKQ17" s="21"/>
      <c r="AKR17" s="21"/>
      <c r="AKS17" s="21"/>
      <c r="AKT17" s="21"/>
      <c r="AKU17" s="21"/>
      <c r="AKV17" s="21"/>
      <c r="AKW17" s="21"/>
      <c r="AKX17" s="21"/>
      <c r="AKY17" s="21"/>
      <c r="AKZ17" s="21"/>
      <c r="ALA17" s="21"/>
      <c r="ALB17" s="21"/>
      <c r="ALC17" s="21"/>
      <c r="ALD17" s="21"/>
      <c r="ALE17" s="21"/>
    </row>
    <row r="18" spans="2:993" ht="12.5" x14ac:dyDescent="0.25">
      <c r="B18" s="28" t="s">
        <v>7</v>
      </c>
      <c r="C18" s="24">
        <v>4968694.1594718285</v>
      </c>
      <c r="D18" s="24">
        <v>2780229.82</v>
      </c>
      <c r="E18" s="25">
        <f>IF(D18="","",D18/$C$15)</f>
        <v>4.9685419893249004E-2</v>
      </c>
      <c r="F18" s="35"/>
      <c r="G18" s="37"/>
    </row>
    <row r="19" spans="2:993" ht="12.5" x14ac:dyDescent="0.25">
      <c r="B19" s="28" t="s">
        <v>8</v>
      </c>
      <c r="C19" s="24">
        <v>4357414.7405281719</v>
      </c>
      <c r="D19" s="24">
        <v>2932566.29</v>
      </c>
      <c r="E19" s="25">
        <f t="shared" si="0"/>
        <v>5.2407821265451154E-2</v>
      </c>
      <c r="F19" s="35"/>
      <c r="G19" s="35"/>
    </row>
    <row r="20" spans="2:993" ht="12.5" x14ac:dyDescent="0.25">
      <c r="B20" s="29" t="s">
        <v>9</v>
      </c>
      <c r="C20" s="30">
        <v>0</v>
      </c>
      <c r="D20" s="30">
        <v>0</v>
      </c>
      <c r="E20" s="31">
        <f t="shared" si="0"/>
        <v>0</v>
      </c>
      <c r="G20" s="35"/>
    </row>
    <row r="21" spans="2:993" s="22" customFormat="1" ht="12.5" x14ac:dyDescent="0.25">
      <c r="B21" s="17" t="s">
        <v>10</v>
      </c>
      <c r="C21" s="32"/>
      <c r="D21" s="52">
        <f>D15-D17</f>
        <v>15027041.84</v>
      </c>
      <c r="E21" s="53"/>
      <c r="F21" s="21"/>
      <c r="G21" s="35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  <c r="ZQ21" s="21"/>
      <c r="ZR21" s="21"/>
      <c r="ZS21" s="21"/>
      <c r="ZT21" s="21"/>
      <c r="ZU21" s="21"/>
      <c r="ZV21" s="21"/>
      <c r="ZW21" s="21"/>
      <c r="ZX21" s="21"/>
      <c r="ZY21" s="21"/>
      <c r="ZZ21" s="21"/>
      <c r="AAA21" s="21"/>
      <c r="AAB21" s="21"/>
      <c r="AAC21" s="21"/>
      <c r="AAD21" s="21"/>
      <c r="AAE21" s="21"/>
      <c r="AAF21" s="21"/>
      <c r="AAG21" s="21"/>
      <c r="AAH21" s="21"/>
      <c r="AAI21" s="21"/>
      <c r="AAJ21" s="21"/>
      <c r="AAK21" s="21"/>
      <c r="AAL21" s="21"/>
      <c r="AAM21" s="21"/>
      <c r="AAN21" s="21"/>
      <c r="AAO21" s="21"/>
      <c r="AAP21" s="21"/>
      <c r="AAQ21" s="21"/>
      <c r="AAR21" s="21"/>
      <c r="AAS21" s="21"/>
      <c r="AAT21" s="21"/>
      <c r="AAU21" s="21"/>
      <c r="AAV21" s="21"/>
      <c r="AAW21" s="21"/>
      <c r="AAX21" s="21"/>
      <c r="AAY21" s="21"/>
      <c r="AAZ21" s="21"/>
      <c r="ABA21" s="21"/>
      <c r="ABB21" s="21"/>
      <c r="ABC21" s="21"/>
      <c r="ABD21" s="21"/>
      <c r="ABE21" s="21"/>
      <c r="ABF21" s="21"/>
      <c r="ABG21" s="21"/>
      <c r="ABH21" s="21"/>
      <c r="ABI21" s="21"/>
      <c r="ABJ21" s="21"/>
      <c r="ABK21" s="21"/>
      <c r="ABL21" s="21"/>
      <c r="ABM21" s="21"/>
      <c r="ABN21" s="21"/>
      <c r="ABO21" s="21"/>
      <c r="ABP21" s="21"/>
      <c r="ABQ21" s="21"/>
      <c r="ABR21" s="21"/>
      <c r="ABS21" s="21"/>
      <c r="ABT21" s="21"/>
      <c r="ABU21" s="21"/>
      <c r="ABV21" s="21"/>
      <c r="ABW21" s="21"/>
      <c r="ABX21" s="21"/>
      <c r="ABY21" s="21"/>
      <c r="ABZ21" s="21"/>
      <c r="ACA21" s="21"/>
      <c r="ACB21" s="21"/>
      <c r="ACC21" s="21"/>
      <c r="ACD21" s="21"/>
      <c r="ACE21" s="21"/>
      <c r="ACF21" s="21"/>
      <c r="ACG21" s="21"/>
      <c r="ACH21" s="21"/>
      <c r="ACI21" s="21"/>
      <c r="ACJ21" s="21"/>
      <c r="ACK21" s="21"/>
      <c r="ACL21" s="21"/>
      <c r="ACM21" s="21"/>
      <c r="ACN21" s="21"/>
      <c r="ACO21" s="21"/>
      <c r="ACP21" s="21"/>
      <c r="ACQ21" s="21"/>
      <c r="ACR21" s="21"/>
      <c r="ACS21" s="21"/>
      <c r="ACT21" s="21"/>
      <c r="ACU21" s="21"/>
      <c r="ACV21" s="21"/>
      <c r="ACW21" s="21"/>
      <c r="ACX21" s="21"/>
      <c r="ACY21" s="21"/>
      <c r="ACZ21" s="21"/>
      <c r="ADA21" s="21"/>
      <c r="ADB21" s="21"/>
      <c r="ADC21" s="21"/>
      <c r="ADD21" s="21"/>
      <c r="ADE21" s="21"/>
      <c r="ADF21" s="21"/>
      <c r="ADG21" s="21"/>
      <c r="ADH21" s="21"/>
      <c r="ADI21" s="21"/>
      <c r="ADJ21" s="21"/>
      <c r="ADK21" s="21"/>
      <c r="ADL21" s="21"/>
      <c r="ADM21" s="21"/>
      <c r="ADN21" s="21"/>
      <c r="ADO21" s="21"/>
      <c r="ADP21" s="21"/>
      <c r="ADQ21" s="21"/>
      <c r="ADR21" s="21"/>
      <c r="ADS21" s="21"/>
      <c r="ADT21" s="21"/>
      <c r="ADU21" s="21"/>
      <c r="ADV21" s="21"/>
      <c r="ADW21" s="21"/>
      <c r="ADX21" s="21"/>
      <c r="ADY21" s="21"/>
      <c r="ADZ21" s="21"/>
      <c r="AEA21" s="21"/>
      <c r="AEB21" s="21"/>
      <c r="AEC21" s="21"/>
      <c r="AED21" s="21"/>
      <c r="AEE21" s="21"/>
      <c r="AEF21" s="21"/>
      <c r="AEG21" s="21"/>
      <c r="AEH21" s="21"/>
      <c r="AEI21" s="21"/>
      <c r="AEJ21" s="21"/>
      <c r="AEK21" s="21"/>
      <c r="AEL21" s="21"/>
      <c r="AEM21" s="21"/>
      <c r="AEN21" s="21"/>
      <c r="AEO21" s="21"/>
      <c r="AEP21" s="21"/>
      <c r="AEQ21" s="21"/>
      <c r="AER21" s="21"/>
      <c r="AES21" s="21"/>
      <c r="AET21" s="21"/>
      <c r="AEU21" s="21"/>
      <c r="AEV21" s="21"/>
      <c r="AEW21" s="21"/>
      <c r="AEX21" s="21"/>
      <c r="AEY21" s="21"/>
      <c r="AEZ21" s="21"/>
      <c r="AFA21" s="21"/>
      <c r="AFB21" s="21"/>
      <c r="AFC21" s="21"/>
      <c r="AFD21" s="21"/>
      <c r="AFE21" s="21"/>
      <c r="AFF21" s="21"/>
      <c r="AFG21" s="21"/>
      <c r="AFH21" s="21"/>
      <c r="AFI21" s="21"/>
      <c r="AFJ21" s="21"/>
      <c r="AFK21" s="21"/>
      <c r="AFL21" s="21"/>
      <c r="AFM21" s="21"/>
      <c r="AFN21" s="21"/>
      <c r="AFO21" s="21"/>
      <c r="AFP21" s="21"/>
      <c r="AFQ21" s="21"/>
      <c r="AFR21" s="21"/>
      <c r="AFS21" s="21"/>
      <c r="AFT21" s="21"/>
      <c r="AFU21" s="21"/>
      <c r="AFV21" s="21"/>
      <c r="AFW21" s="21"/>
      <c r="AFX21" s="21"/>
      <c r="AFY21" s="21"/>
      <c r="AFZ21" s="21"/>
      <c r="AGA21" s="21"/>
      <c r="AGB21" s="21"/>
      <c r="AGC21" s="21"/>
      <c r="AGD21" s="21"/>
      <c r="AGE21" s="21"/>
      <c r="AGF21" s="21"/>
      <c r="AGG21" s="21"/>
      <c r="AGH21" s="21"/>
      <c r="AGI21" s="21"/>
      <c r="AGJ21" s="21"/>
      <c r="AGK21" s="21"/>
      <c r="AGL21" s="21"/>
      <c r="AGM21" s="21"/>
      <c r="AGN21" s="21"/>
      <c r="AGO21" s="21"/>
      <c r="AGP21" s="21"/>
      <c r="AGQ21" s="21"/>
      <c r="AGR21" s="21"/>
      <c r="AGS21" s="21"/>
      <c r="AGT21" s="21"/>
      <c r="AGU21" s="21"/>
      <c r="AGV21" s="21"/>
      <c r="AGW21" s="21"/>
      <c r="AGX21" s="21"/>
      <c r="AGY21" s="21"/>
      <c r="AGZ21" s="21"/>
      <c r="AHA21" s="21"/>
      <c r="AHB21" s="21"/>
      <c r="AHC21" s="21"/>
      <c r="AHD21" s="21"/>
      <c r="AHE21" s="21"/>
      <c r="AHF21" s="21"/>
      <c r="AHG21" s="21"/>
      <c r="AHH21" s="21"/>
      <c r="AHI21" s="21"/>
      <c r="AHJ21" s="21"/>
      <c r="AHK21" s="21"/>
      <c r="AHL21" s="21"/>
      <c r="AHM21" s="21"/>
      <c r="AHN21" s="21"/>
      <c r="AHO21" s="21"/>
      <c r="AHP21" s="21"/>
      <c r="AHQ21" s="21"/>
      <c r="AHR21" s="21"/>
      <c r="AHS21" s="21"/>
      <c r="AHT21" s="21"/>
      <c r="AHU21" s="21"/>
      <c r="AHV21" s="21"/>
      <c r="AHW21" s="21"/>
      <c r="AHX21" s="21"/>
      <c r="AHY21" s="21"/>
      <c r="AHZ21" s="21"/>
      <c r="AIA21" s="21"/>
      <c r="AIB21" s="21"/>
      <c r="AIC21" s="21"/>
      <c r="AID21" s="21"/>
      <c r="AIE21" s="21"/>
      <c r="AIF21" s="21"/>
      <c r="AIG21" s="21"/>
      <c r="AIH21" s="21"/>
      <c r="AII21" s="21"/>
      <c r="AIJ21" s="21"/>
      <c r="AIK21" s="21"/>
      <c r="AIL21" s="21"/>
      <c r="AIM21" s="21"/>
      <c r="AIN21" s="21"/>
      <c r="AIO21" s="21"/>
      <c r="AIP21" s="21"/>
      <c r="AIQ21" s="21"/>
      <c r="AIR21" s="21"/>
      <c r="AIS21" s="21"/>
      <c r="AIT21" s="21"/>
      <c r="AIU21" s="21"/>
      <c r="AIV21" s="21"/>
      <c r="AIW21" s="21"/>
      <c r="AIX21" s="21"/>
      <c r="AIY21" s="21"/>
      <c r="AIZ21" s="21"/>
      <c r="AJA21" s="21"/>
      <c r="AJB21" s="21"/>
      <c r="AJC21" s="21"/>
      <c r="AJD21" s="21"/>
      <c r="AJE21" s="21"/>
      <c r="AJF21" s="21"/>
      <c r="AJG21" s="21"/>
      <c r="AJH21" s="21"/>
      <c r="AJI21" s="21"/>
      <c r="AJJ21" s="21"/>
      <c r="AJK21" s="21"/>
      <c r="AJL21" s="21"/>
      <c r="AJM21" s="21"/>
      <c r="AJN21" s="21"/>
      <c r="AJO21" s="21"/>
      <c r="AJP21" s="21"/>
      <c r="AJQ21" s="21"/>
      <c r="AJR21" s="21"/>
      <c r="AJS21" s="21"/>
      <c r="AJT21" s="21"/>
      <c r="AJU21" s="21"/>
      <c r="AJV21" s="21"/>
      <c r="AJW21" s="21"/>
      <c r="AJX21" s="21"/>
      <c r="AJY21" s="21"/>
      <c r="AJZ21" s="21"/>
      <c r="AKA21" s="21"/>
      <c r="AKB21" s="21"/>
      <c r="AKC21" s="21"/>
      <c r="AKD21" s="21"/>
      <c r="AKE21" s="21"/>
      <c r="AKF21" s="21"/>
      <c r="AKG21" s="21"/>
      <c r="AKH21" s="21"/>
      <c r="AKI21" s="21"/>
      <c r="AKJ21" s="21"/>
      <c r="AKK21" s="21"/>
      <c r="AKL21" s="21"/>
      <c r="AKM21" s="21"/>
      <c r="AKN21" s="21"/>
      <c r="AKO21" s="21"/>
      <c r="AKP21" s="21"/>
      <c r="AKQ21" s="21"/>
      <c r="AKR21" s="21"/>
      <c r="AKS21" s="21"/>
      <c r="AKT21" s="21"/>
      <c r="AKU21" s="21"/>
      <c r="AKV21" s="21"/>
      <c r="AKW21" s="21"/>
      <c r="AKX21" s="21"/>
      <c r="AKY21" s="21"/>
      <c r="AKZ21" s="21"/>
      <c r="ALA21" s="21"/>
      <c r="ALB21" s="21"/>
      <c r="ALC21" s="21"/>
      <c r="ALD21" s="21"/>
      <c r="ALE21" s="21"/>
    </row>
    <row r="22" spans="2:993" ht="12.5" x14ac:dyDescent="0.25">
      <c r="B22" s="33" t="s">
        <v>11</v>
      </c>
      <c r="G22" s="35"/>
      <c r="H22" s="35"/>
    </row>
    <row r="23" spans="2:993" ht="12.5" x14ac:dyDescent="0.25">
      <c r="H23" s="35"/>
    </row>
    <row r="24" spans="2:993" s="34" customFormat="1" ht="12.5" x14ac:dyDescent="0.25">
      <c r="B24" s="46" t="s">
        <v>12</v>
      </c>
      <c r="C24" s="47"/>
      <c r="D24" s="47"/>
      <c r="E24" s="48"/>
      <c r="F24" s="33"/>
      <c r="G24" s="36"/>
      <c r="H24" s="35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  <c r="IW24" s="33"/>
      <c r="IX24" s="33"/>
      <c r="IY24" s="33"/>
      <c r="IZ24" s="33"/>
      <c r="JA24" s="33"/>
      <c r="JB24" s="33"/>
      <c r="JC24" s="33"/>
      <c r="JD24" s="33"/>
      <c r="JE24" s="33"/>
      <c r="JF24" s="33"/>
      <c r="JG24" s="33"/>
      <c r="JH24" s="33"/>
      <c r="JI24" s="33"/>
      <c r="JJ24" s="33"/>
      <c r="JK24" s="33"/>
      <c r="JL24" s="33"/>
      <c r="JM24" s="33"/>
      <c r="JN24" s="33"/>
      <c r="JO24" s="33"/>
      <c r="JP24" s="33"/>
      <c r="JQ24" s="33"/>
      <c r="JR24" s="33"/>
      <c r="JS24" s="33"/>
      <c r="JT24" s="33"/>
      <c r="JU24" s="33"/>
      <c r="JV24" s="33"/>
      <c r="JW24" s="33"/>
      <c r="JX24" s="33"/>
      <c r="JY24" s="33"/>
      <c r="JZ24" s="33"/>
      <c r="KA24" s="33"/>
      <c r="KB24" s="33"/>
      <c r="KC24" s="33"/>
      <c r="KD24" s="33"/>
      <c r="KE24" s="33"/>
      <c r="KF24" s="33"/>
      <c r="KG24" s="33"/>
      <c r="KH24" s="33"/>
      <c r="KI24" s="33"/>
      <c r="KJ24" s="33"/>
      <c r="KK24" s="33"/>
      <c r="KL24" s="33"/>
      <c r="KM24" s="33"/>
      <c r="KN24" s="33"/>
      <c r="KO24" s="33"/>
      <c r="KP24" s="33"/>
      <c r="KQ24" s="33"/>
      <c r="KR24" s="33"/>
      <c r="KS24" s="33"/>
      <c r="KT24" s="33"/>
      <c r="KU24" s="33"/>
      <c r="KV24" s="33"/>
      <c r="KW24" s="33"/>
      <c r="KX24" s="33"/>
      <c r="KY24" s="33"/>
      <c r="KZ24" s="33"/>
      <c r="LA24" s="33"/>
      <c r="LB24" s="33"/>
      <c r="LC24" s="33"/>
      <c r="LD24" s="33"/>
      <c r="LE24" s="33"/>
      <c r="LF24" s="33"/>
      <c r="LG24" s="33"/>
      <c r="LH24" s="33"/>
      <c r="LI24" s="33"/>
      <c r="LJ24" s="33"/>
      <c r="LK24" s="33"/>
      <c r="LL24" s="33"/>
      <c r="LM24" s="33"/>
      <c r="LN24" s="33"/>
      <c r="LO24" s="33"/>
      <c r="LP24" s="33"/>
      <c r="LQ24" s="33"/>
      <c r="LR24" s="33"/>
      <c r="LS24" s="33"/>
      <c r="LT24" s="33"/>
      <c r="LU24" s="33"/>
      <c r="LV24" s="33"/>
      <c r="LW24" s="33"/>
      <c r="LX24" s="33"/>
      <c r="LY24" s="33"/>
      <c r="LZ24" s="33"/>
      <c r="MA24" s="33"/>
      <c r="MB24" s="33"/>
      <c r="MC24" s="33"/>
      <c r="MD24" s="33"/>
      <c r="ME24" s="33"/>
      <c r="MF24" s="33"/>
      <c r="MG24" s="33"/>
      <c r="MH24" s="33"/>
      <c r="MI24" s="33"/>
      <c r="MJ24" s="33"/>
      <c r="MK24" s="33"/>
      <c r="ML24" s="33"/>
      <c r="MM24" s="33"/>
      <c r="MN24" s="33"/>
      <c r="MO24" s="33"/>
      <c r="MP24" s="33"/>
      <c r="MQ24" s="33"/>
      <c r="MR24" s="33"/>
      <c r="MS24" s="33"/>
      <c r="MT24" s="33"/>
      <c r="MU24" s="33"/>
      <c r="MV24" s="33"/>
      <c r="MW24" s="33"/>
      <c r="MX24" s="33"/>
      <c r="MY24" s="33"/>
      <c r="MZ24" s="33"/>
      <c r="NA24" s="33"/>
      <c r="NB24" s="33"/>
      <c r="NC24" s="33"/>
      <c r="ND24" s="33"/>
      <c r="NE24" s="33"/>
      <c r="NF24" s="33"/>
      <c r="NG24" s="33"/>
      <c r="NH24" s="33"/>
      <c r="NI24" s="33"/>
      <c r="NJ24" s="33"/>
      <c r="NK24" s="33"/>
      <c r="NL24" s="33"/>
      <c r="NM24" s="33"/>
      <c r="NN24" s="33"/>
      <c r="NO24" s="33"/>
      <c r="NP24" s="33"/>
      <c r="NQ24" s="33"/>
      <c r="NR24" s="33"/>
      <c r="NS24" s="33"/>
      <c r="NT24" s="33"/>
      <c r="NU24" s="33"/>
      <c r="NV24" s="33"/>
      <c r="NW24" s="33"/>
      <c r="NX24" s="33"/>
      <c r="NY24" s="33"/>
      <c r="NZ24" s="33"/>
      <c r="OA24" s="33"/>
      <c r="OB24" s="33"/>
      <c r="OC24" s="33"/>
      <c r="OD24" s="33"/>
      <c r="OE24" s="33"/>
      <c r="OF24" s="33"/>
      <c r="OG24" s="33"/>
      <c r="OH24" s="33"/>
      <c r="OI24" s="33"/>
      <c r="OJ24" s="33"/>
      <c r="OK24" s="33"/>
      <c r="OL24" s="33"/>
      <c r="OM24" s="33"/>
      <c r="ON24" s="33"/>
      <c r="OO24" s="33"/>
      <c r="OP24" s="33"/>
      <c r="OQ24" s="33"/>
      <c r="OR24" s="33"/>
      <c r="OS24" s="33"/>
      <c r="OT24" s="33"/>
      <c r="OU24" s="33"/>
      <c r="OV24" s="33"/>
      <c r="OW24" s="33"/>
      <c r="OX24" s="33"/>
      <c r="OY24" s="33"/>
      <c r="OZ24" s="33"/>
      <c r="PA24" s="33"/>
      <c r="PB24" s="33"/>
      <c r="PC24" s="33"/>
      <c r="PD24" s="33"/>
      <c r="PE24" s="33"/>
      <c r="PF24" s="33"/>
      <c r="PG24" s="33"/>
      <c r="PH24" s="33"/>
      <c r="PI24" s="33"/>
      <c r="PJ24" s="33"/>
      <c r="PK24" s="33"/>
      <c r="PL24" s="33"/>
      <c r="PM24" s="33"/>
      <c r="PN24" s="33"/>
      <c r="PO24" s="33"/>
      <c r="PP24" s="33"/>
      <c r="PQ24" s="33"/>
      <c r="PR24" s="33"/>
      <c r="PS24" s="33"/>
      <c r="PT24" s="33"/>
      <c r="PU24" s="33"/>
      <c r="PV24" s="33"/>
      <c r="PW24" s="33"/>
      <c r="PX24" s="33"/>
      <c r="PY24" s="33"/>
      <c r="PZ24" s="33"/>
      <c r="QA24" s="33"/>
      <c r="QB24" s="33"/>
      <c r="QC24" s="33"/>
      <c r="QD24" s="33"/>
      <c r="QE24" s="33"/>
      <c r="QF24" s="33"/>
      <c r="QG24" s="33"/>
      <c r="QH24" s="33"/>
      <c r="QI24" s="33"/>
      <c r="QJ24" s="33"/>
      <c r="QK24" s="33"/>
      <c r="QL24" s="33"/>
      <c r="QM24" s="33"/>
      <c r="QN24" s="33"/>
      <c r="QO24" s="33"/>
      <c r="QP24" s="33"/>
      <c r="QQ24" s="33"/>
      <c r="QR24" s="33"/>
      <c r="QS24" s="33"/>
      <c r="QT24" s="33"/>
      <c r="QU24" s="33"/>
      <c r="QV24" s="33"/>
      <c r="QW24" s="33"/>
      <c r="QX24" s="33"/>
      <c r="QY24" s="33"/>
      <c r="QZ24" s="33"/>
      <c r="RA24" s="33"/>
      <c r="RB24" s="33"/>
      <c r="RC24" s="33"/>
      <c r="RD24" s="33"/>
      <c r="RE24" s="33"/>
      <c r="RF24" s="33"/>
      <c r="RG24" s="33"/>
      <c r="RH24" s="33"/>
      <c r="RI24" s="33"/>
      <c r="RJ24" s="33"/>
      <c r="RK24" s="33"/>
      <c r="RL24" s="33"/>
      <c r="RM24" s="33"/>
      <c r="RN24" s="33"/>
      <c r="RO24" s="33"/>
      <c r="RP24" s="33"/>
      <c r="RQ24" s="33"/>
      <c r="RR24" s="33"/>
      <c r="RS24" s="33"/>
      <c r="RT24" s="33"/>
      <c r="RU24" s="33"/>
      <c r="RV24" s="33"/>
      <c r="RW24" s="33"/>
      <c r="RX24" s="33"/>
      <c r="RY24" s="33"/>
      <c r="RZ24" s="33"/>
      <c r="SA24" s="33"/>
      <c r="SB24" s="33"/>
      <c r="SC24" s="33"/>
      <c r="SD24" s="33"/>
      <c r="SE24" s="33"/>
      <c r="SF24" s="33"/>
      <c r="SG24" s="33"/>
      <c r="SH24" s="33"/>
      <c r="SI24" s="33"/>
      <c r="SJ24" s="33"/>
      <c r="SK24" s="33"/>
      <c r="SL24" s="33"/>
      <c r="SM24" s="33"/>
      <c r="SN24" s="33"/>
      <c r="SO24" s="33"/>
      <c r="SP24" s="33"/>
      <c r="SQ24" s="33"/>
      <c r="SR24" s="33"/>
      <c r="SS24" s="33"/>
      <c r="ST24" s="33"/>
      <c r="SU24" s="33"/>
      <c r="SV24" s="33"/>
      <c r="SW24" s="33"/>
      <c r="SX24" s="33"/>
      <c r="SY24" s="33"/>
      <c r="SZ24" s="33"/>
      <c r="TA24" s="33"/>
      <c r="TB24" s="33"/>
      <c r="TC24" s="33"/>
      <c r="TD24" s="33"/>
      <c r="TE24" s="33"/>
      <c r="TF24" s="33"/>
      <c r="TG24" s="33"/>
      <c r="TH24" s="33"/>
      <c r="TI24" s="33"/>
      <c r="TJ24" s="33"/>
      <c r="TK24" s="33"/>
      <c r="TL24" s="33"/>
      <c r="TM24" s="33"/>
      <c r="TN24" s="33"/>
      <c r="TO24" s="33"/>
      <c r="TP24" s="33"/>
      <c r="TQ24" s="33"/>
      <c r="TR24" s="33"/>
      <c r="TS24" s="33"/>
      <c r="TT24" s="33"/>
      <c r="TU24" s="33"/>
      <c r="TV24" s="33"/>
      <c r="TW24" s="33"/>
      <c r="TX24" s="33"/>
      <c r="TY24" s="33"/>
      <c r="TZ24" s="33"/>
      <c r="UA24" s="33"/>
      <c r="UB24" s="33"/>
      <c r="UC24" s="33"/>
      <c r="UD24" s="33"/>
      <c r="UE24" s="33"/>
      <c r="UF24" s="33"/>
      <c r="UG24" s="33"/>
      <c r="UH24" s="33"/>
      <c r="UI24" s="33"/>
      <c r="UJ24" s="33"/>
      <c r="UK24" s="33"/>
      <c r="UL24" s="33"/>
      <c r="UM24" s="33"/>
      <c r="UN24" s="33"/>
      <c r="UO24" s="33"/>
      <c r="UP24" s="33"/>
      <c r="UQ24" s="33"/>
      <c r="UR24" s="33"/>
      <c r="US24" s="33"/>
      <c r="UT24" s="33"/>
      <c r="UU24" s="33"/>
      <c r="UV24" s="33"/>
      <c r="UW24" s="33"/>
      <c r="UX24" s="33"/>
      <c r="UY24" s="33"/>
      <c r="UZ24" s="33"/>
      <c r="VA24" s="33"/>
      <c r="VB24" s="33"/>
      <c r="VC24" s="33"/>
      <c r="VD24" s="33"/>
      <c r="VE24" s="33"/>
      <c r="VF24" s="33"/>
      <c r="VG24" s="33"/>
      <c r="VH24" s="33"/>
      <c r="VI24" s="33"/>
      <c r="VJ24" s="33"/>
      <c r="VK24" s="33"/>
      <c r="VL24" s="33"/>
      <c r="VM24" s="33"/>
      <c r="VN24" s="33"/>
      <c r="VO24" s="33"/>
      <c r="VP24" s="33"/>
      <c r="VQ24" s="33"/>
      <c r="VR24" s="33"/>
      <c r="VS24" s="33"/>
      <c r="VT24" s="33"/>
      <c r="VU24" s="33"/>
      <c r="VV24" s="33"/>
      <c r="VW24" s="33"/>
      <c r="VX24" s="33"/>
      <c r="VY24" s="33"/>
      <c r="VZ24" s="33"/>
      <c r="WA24" s="33"/>
      <c r="WB24" s="33"/>
      <c r="WC24" s="33"/>
      <c r="WD24" s="33"/>
      <c r="WE24" s="33"/>
      <c r="WF24" s="33"/>
      <c r="WG24" s="33"/>
      <c r="WH24" s="33"/>
      <c r="WI24" s="33"/>
      <c r="WJ24" s="33"/>
      <c r="WK24" s="33"/>
      <c r="WL24" s="33"/>
      <c r="WM24" s="33"/>
      <c r="WN24" s="33"/>
      <c r="WO24" s="33"/>
      <c r="WP24" s="33"/>
      <c r="WQ24" s="33"/>
      <c r="WR24" s="33"/>
      <c r="WS24" s="33"/>
      <c r="WT24" s="33"/>
      <c r="WU24" s="33"/>
      <c r="WV24" s="33"/>
      <c r="WW24" s="33"/>
      <c r="WX24" s="33"/>
      <c r="WY24" s="33"/>
      <c r="WZ24" s="33"/>
      <c r="XA24" s="33"/>
      <c r="XB24" s="33"/>
      <c r="XC24" s="33"/>
      <c r="XD24" s="33"/>
      <c r="XE24" s="33"/>
      <c r="XF24" s="33"/>
      <c r="XG24" s="33"/>
      <c r="XH24" s="33"/>
      <c r="XI24" s="33"/>
      <c r="XJ24" s="33"/>
      <c r="XK24" s="33"/>
      <c r="XL24" s="33"/>
      <c r="XM24" s="33"/>
      <c r="XN24" s="33"/>
      <c r="XO24" s="33"/>
      <c r="XP24" s="33"/>
      <c r="XQ24" s="33"/>
      <c r="XR24" s="33"/>
      <c r="XS24" s="33"/>
      <c r="XT24" s="33"/>
      <c r="XU24" s="33"/>
      <c r="XV24" s="33"/>
      <c r="XW24" s="33"/>
      <c r="XX24" s="33"/>
      <c r="XY24" s="33"/>
      <c r="XZ24" s="33"/>
      <c r="YA24" s="33"/>
      <c r="YB24" s="33"/>
      <c r="YC24" s="33"/>
      <c r="YD24" s="33"/>
      <c r="YE24" s="33"/>
      <c r="YF24" s="33"/>
      <c r="YG24" s="33"/>
      <c r="YH24" s="33"/>
      <c r="YI24" s="33"/>
      <c r="YJ24" s="33"/>
      <c r="YK24" s="33"/>
      <c r="YL24" s="33"/>
      <c r="YM24" s="33"/>
      <c r="YN24" s="33"/>
      <c r="YO24" s="33"/>
      <c r="YP24" s="33"/>
      <c r="YQ24" s="33"/>
      <c r="YR24" s="33"/>
      <c r="YS24" s="33"/>
      <c r="YT24" s="33"/>
      <c r="YU24" s="33"/>
      <c r="YV24" s="33"/>
      <c r="YW24" s="33"/>
      <c r="YX24" s="33"/>
      <c r="YY24" s="33"/>
      <c r="YZ24" s="33"/>
      <c r="ZA24" s="33"/>
      <c r="ZB24" s="33"/>
      <c r="ZC24" s="33"/>
      <c r="ZD24" s="33"/>
      <c r="ZE24" s="33"/>
      <c r="ZF24" s="33"/>
      <c r="ZG24" s="33"/>
      <c r="ZH24" s="33"/>
      <c r="ZI24" s="33"/>
      <c r="ZJ24" s="33"/>
      <c r="ZK24" s="33"/>
      <c r="ZL24" s="33"/>
      <c r="ZM24" s="33"/>
      <c r="ZN24" s="33"/>
      <c r="ZO24" s="33"/>
      <c r="ZP24" s="33"/>
      <c r="ZQ24" s="33"/>
      <c r="ZR24" s="33"/>
      <c r="ZS24" s="33"/>
      <c r="ZT24" s="33"/>
      <c r="ZU24" s="33"/>
      <c r="ZV24" s="33"/>
      <c r="ZW24" s="33"/>
      <c r="ZX24" s="33"/>
      <c r="ZY24" s="33"/>
      <c r="ZZ24" s="33"/>
      <c r="AAA24" s="33"/>
      <c r="AAB24" s="33"/>
      <c r="AAC24" s="33"/>
      <c r="AAD24" s="33"/>
      <c r="AAE24" s="33"/>
      <c r="AAF24" s="33"/>
      <c r="AAG24" s="33"/>
      <c r="AAH24" s="33"/>
      <c r="AAI24" s="33"/>
      <c r="AAJ24" s="33"/>
      <c r="AAK24" s="33"/>
      <c r="AAL24" s="33"/>
      <c r="AAM24" s="33"/>
      <c r="AAN24" s="33"/>
      <c r="AAO24" s="33"/>
      <c r="AAP24" s="33"/>
      <c r="AAQ24" s="33"/>
      <c r="AAR24" s="33"/>
      <c r="AAS24" s="33"/>
      <c r="AAT24" s="33"/>
      <c r="AAU24" s="33"/>
      <c r="AAV24" s="33"/>
      <c r="AAW24" s="33"/>
      <c r="AAX24" s="33"/>
      <c r="AAY24" s="33"/>
      <c r="AAZ24" s="33"/>
      <c r="ABA24" s="33"/>
      <c r="ABB24" s="33"/>
      <c r="ABC24" s="33"/>
      <c r="ABD24" s="33"/>
      <c r="ABE24" s="33"/>
      <c r="ABF24" s="33"/>
      <c r="ABG24" s="33"/>
      <c r="ABH24" s="33"/>
      <c r="ABI24" s="33"/>
      <c r="ABJ24" s="33"/>
      <c r="ABK24" s="33"/>
      <c r="ABL24" s="33"/>
      <c r="ABM24" s="33"/>
      <c r="ABN24" s="33"/>
      <c r="ABO24" s="33"/>
      <c r="ABP24" s="33"/>
      <c r="ABQ24" s="33"/>
      <c r="ABR24" s="33"/>
      <c r="ABS24" s="33"/>
      <c r="ABT24" s="33"/>
      <c r="ABU24" s="33"/>
      <c r="ABV24" s="33"/>
      <c r="ABW24" s="33"/>
      <c r="ABX24" s="33"/>
      <c r="ABY24" s="33"/>
      <c r="ABZ24" s="33"/>
      <c r="ACA24" s="33"/>
      <c r="ACB24" s="33"/>
      <c r="ACC24" s="33"/>
      <c r="ACD24" s="33"/>
      <c r="ACE24" s="33"/>
      <c r="ACF24" s="33"/>
      <c r="ACG24" s="33"/>
      <c r="ACH24" s="33"/>
      <c r="ACI24" s="33"/>
      <c r="ACJ24" s="33"/>
      <c r="ACK24" s="33"/>
      <c r="ACL24" s="33"/>
      <c r="ACM24" s="33"/>
      <c r="ACN24" s="33"/>
      <c r="ACO24" s="33"/>
      <c r="ACP24" s="33"/>
      <c r="ACQ24" s="33"/>
      <c r="ACR24" s="33"/>
      <c r="ACS24" s="33"/>
      <c r="ACT24" s="33"/>
      <c r="ACU24" s="33"/>
      <c r="ACV24" s="33"/>
      <c r="ACW24" s="33"/>
      <c r="ACX24" s="33"/>
      <c r="ACY24" s="33"/>
      <c r="ACZ24" s="33"/>
      <c r="ADA24" s="33"/>
      <c r="ADB24" s="33"/>
      <c r="ADC24" s="33"/>
      <c r="ADD24" s="33"/>
      <c r="ADE24" s="33"/>
      <c r="ADF24" s="33"/>
      <c r="ADG24" s="33"/>
      <c r="ADH24" s="33"/>
      <c r="ADI24" s="33"/>
      <c r="ADJ24" s="33"/>
      <c r="ADK24" s="33"/>
      <c r="ADL24" s="33"/>
      <c r="ADM24" s="33"/>
      <c r="ADN24" s="33"/>
      <c r="ADO24" s="33"/>
      <c r="ADP24" s="33"/>
      <c r="ADQ24" s="33"/>
      <c r="ADR24" s="33"/>
      <c r="ADS24" s="33"/>
      <c r="ADT24" s="33"/>
      <c r="ADU24" s="33"/>
      <c r="ADV24" s="33"/>
      <c r="ADW24" s="33"/>
      <c r="ADX24" s="33"/>
      <c r="ADY24" s="33"/>
      <c r="ADZ24" s="33"/>
      <c r="AEA24" s="33"/>
      <c r="AEB24" s="33"/>
      <c r="AEC24" s="33"/>
      <c r="AED24" s="33"/>
      <c r="AEE24" s="33"/>
      <c r="AEF24" s="33"/>
      <c r="AEG24" s="33"/>
      <c r="AEH24" s="33"/>
      <c r="AEI24" s="33"/>
      <c r="AEJ24" s="33"/>
      <c r="AEK24" s="33"/>
      <c r="AEL24" s="33"/>
      <c r="AEM24" s="33"/>
      <c r="AEN24" s="33"/>
      <c r="AEO24" s="33"/>
      <c r="AEP24" s="33"/>
      <c r="AEQ24" s="33"/>
      <c r="AER24" s="33"/>
      <c r="AES24" s="33"/>
      <c r="AET24" s="33"/>
      <c r="AEU24" s="33"/>
      <c r="AEV24" s="33"/>
      <c r="AEW24" s="33"/>
      <c r="AEX24" s="33"/>
      <c r="AEY24" s="33"/>
      <c r="AEZ24" s="33"/>
      <c r="AFA24" s="33"/>
      <c r="AFB24" s="33"/>
      <c r="AFC24" s="33"/>
      <c r="AFD24" s="33"/>
      <c r="AFE24" s="33"/>
      <c r="AFF24" s="33"/>
      <c r="AFG24" s="33"/>
      <c r="AFH24" s="33"/>
      <c r="AFI24" s="33"/>
      <c r="AFJ24" s="33"/>
      <c r="AFK24" s="33"/>
      <c r="AFL24" s="33"/>
      <c r="AFM24" s="33"/>
      <c r="AFN24" s="33"/>
      <c r="AFO24" s="33"/>
      <c r="AFP24" s="33"/>
      <c r="AFQ24" s="33"/>
      <c r="AFR24" s="33"/>
      <c r="AFS24" s="33"/>
      <c r="AFT24" s="33"/>
      <c r="AFU24" s="33"/>
      <c r="AFV24" s="33"/>
      <c r="AFW24" s="33"/>
      <c r="AFX24" s="33"/>
      <c r="AFY24" s="33"/>
      <c r="AFZ24" s="33"/>
      <c r="AGA24" s="33"/>
      <c r="AGB24" s="33"/>
      <c r="AGC24" s="33"/>
      <c r="AGD24" s="33"/>
      <c r="AGE24" s="33"/>
      <c r="AGF24" s="33"/>
      <c r="AGG24" s="33"/>
      <c r="AGH24" s="33"/>
      <c r="AGI24" s="33"/>
      <c r="AGJ24" s="33"/>
      <c r="AGK24" s="33"/>
      <c r="AGL24" s="33"/>
      <c r="AGM24" s="33"/>
      <c r="AGN24" s="33"/>
      <c r="AGO24" s="33"/>
      <c r="AGP24" s="33"/>
      <c r="AGQ24" s="33"/>
      <c r="AGR24" s="33"/>
      <c r="AGS24" s="33"/>
      <c r="AGT24" s="33"/>
      <c r="AGU24" s="33"/>
      <c r="AGV24" s="33"/>
      <c r="AGW24" s="33"/>
      <c r="AGX24" s="33"/>
      <c r="AGY24" s="33"/>
      <c r="AGZ24" s="33"/>
      <c r="AHA24" s="33"/>
      <c r="AHB24" s="33"/>
      <c r="AHC24" s="33"/>
      <c r="AHD24" s="33"/>
      <c r="AHE24" s="33"/>
      <c r="AHF24" s="33"/>
      <c r="AHG24" s="33"/>
      <c r="AHH24" s="33"/>
      <c r="AHI24" s="33"/>
      <c r="AHJ24" s="33"/>
      <c r="AHK24" s="33"/>
      <c r="AHL24" s="33"/>
      <c r="AHM24" s="33"/>
      <c r="AHN24" s="33"/>
      <c r="AHO24" s="33"/>
      <c r="AHP24" s="33"/>
      <c r="AHQ24" s="33"/>
      <c r="AHR24" s="33"/>
      <c r="AHS24" s="33"/>
      <c r="AHT24" s="33"/>
      <c r="AHU24" s="33"/>
      <c r="AHV24" s="33"/>
      <c r="AHW24" s="33"/>
      <c r="AHX24" s="33"/>
      <c r="AHY24" s="33"/>
      <c r="AHZ24" s="33"/>
      <c r="AIA24" s="33"/>
      <c r="AIB24" s="33"/>
      <c r="AIC24" s="33"/>
      <c r="AID24" s="33"/>
      <c r="AIE24" s="33"/>
      <c r="AIF24" s="33"/>
      <c r="AIG24" s="33"/>
      <c r="AIH24" s="33"/>
      <c r="AII24" s="33"/>
      <c r="AIJ24" s="33"/>
      <c r="AIK24" s="33"/>
      <c r="AIL24" s="33"/>
      <c r="AIM24" s="33"/>
      <c r="AIN24" s="33"/>
      <c r="AIO24" s="33"/>
      <c r="AIP24" s="33"/>
      <c r="AIQ24" s="33"/>
      <c r="AIR24" s="33"/>
      <c r="AIS24" s="33"/>
      <c r="AIT24" s="33"/>
      <c r="AIU24" s="33"/>
      <c r="AIV24" s="33"/>
      <c r="AIW24" s="33"/>
      <c r="AIX24" s="33"/>
      <c r="AIY24" s="33"/>
      <c r="AIZ24" s="33"/>
      <c r="AJA24" s="33"/>
      <c r="AJB24" s="33"/>
      <c r="AJC24" s="33"/>
      <c r="AJD24" s="33"/>
      <c r="AJE24" s="33"/>
      <c r="AJF24" s="33"/>
      <c r="AJG24" s="33"/>
      <c r="AJH24" s="33"/>
      <c r="AJI24" s="33"/>
      <c r="AJJ24" s="33"/>
      <c r="AJK24" s="33"/>
      <c r="AJL24" s="33"/>
      <c r="AJM24" s="33"/>
      <c r="AJN24" s="33"/>
      <c r="AJO24" s="33"/>
      <c r="AJP24" s="33"/>
      <c r="AJQ24" s="33"/>
      <c r="AJR24" s="33"/>
      <c r="AJS24" s="33"/>
      <c r="AJT24" s="33"/>
      <c r="AJU24" s="33"/>
      <c r="AJV24" s="33"/>
      <c r="AJW24" s="33"/>
      <c r="AJX24" s="33"/>
      <c r="AJY24" s="33"/>
      <c r="AJZ24" s="33"/>
      <c r="AKA24" s="33"/>
      <c r="AKB24" s="33"/>
      <c r="AKC24" s="33"/>
      <c r="AKD24" s="33"/>
      <c r="AKE24" s="33"/>
      <c r="AKF24" s="33"/>
      <c r="AKG24" s="33"/>
      <c r="AKH24" s="33"/>
      <c r="AKI24" s="33"/>
      <c r="AKJ24" s="33"/>
      <c r="AKK24" s="33"/>
      <c r="AKL24" s="33"/>
      <c r="AKM24" s="33"/>
      <c r="AKN24" s="33"/>
      <c r="AKO24" s="33"/>
      <c r="AKP24" s="33"/>
      <c r="AKQ24" s="33"/>
      <c r="AKR24" s="33"/>
      <c r="AKS24" s="33"/>
      <c r="AKT24" s="33"/>
      <c r="AKU24" s="33"/>
      <c r="AKV24" s="33"/>
      <c r="AKW24" s="33"/>
      <c r="AKX24" s="33"/>
      <c r="AKY24" s="33"/>
      <c r="AKZ24" s="33"/>
      <c r="ALA24" s="33"/>
      <c r="ALB24" s="33"/>
      <c r="ALC24" s="33"/>
      <c r="ALD24" s="33"/>
      <c r="ALE24" s="33"/>
    </row>
    <row r="25" spans="2:993" s="34" customFormat="1" ht="21" customHeight="1" x14ac:dyDescent="0.25">
      <c r="B25" s="49" t="s">
        <v>15</v>
      </c>
      <c r="C25" s="49"/>
      <c r="D25" s="49"/>
      <c r="E25" s="49"/>
      <c r="F25" s="33"/>
      <c r="G25" s="33"/>
      <c r="H25" s="35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  <c r="IY25" s="33"/>
      <c r="IZ25" s="33"/>
      <c r="JA25" s="33"/>
      <c r="JB25" s="33"/>
      <c r="JC25" s="33"/>
      <c r="JD25" s="33"/>
      <c r="JE25" s="33"/>
      <c r="JF25" s="33"/>
      <c r="JG25" s="33"/>
      <c r="JH25" s="33"/>
      <c r="JI25" s="33"/>
      <c r="JJ25" s="33"/>
      <c r="JK25" s="33"/>
      <c r="JL25" s="33"/>
      <c r="JM25" s="33"/>
      <c r="JN25" s="33"/>
      <c r="JO25" s="33"/>
      <c r="JP25" s="33"/>
      <c r="JQ25" s="33"/>
      <c r="JR25" s="33"/>
      <c r="JS25" s="33"/>
      <c r="JT25" s="33"/>
      <c r="JU25" s="33"/>
      <c r="JV25" s="33"/>
      <c r="JW25" s="33"/>
      <c r="JX25" s="33"/>
      <c r="JY25" s="33"/>
      <c r="JZ25" s="33"/>
      <c r="KA25" s="33"/>
      <c r="KB25" s="33"/>
      <c r="KC25" s="33"/>
      <c r="KD25" s="33"/>
      <c r="KE25" s="33"/>
      <c r="KF25" s="33"/>
      <c r="KG25" s="33"/>
      <c r="KH25" s="33"/>
      <c r="KI25" s="33"/>
      <c r="KJ25" s="33"/>
      <c r="KK25" s="33"/>
      <c r="KL25" s="33"/>
      <c r="KM25" s="33"/>
      <c r="KN25" s="33"/>
      <c r="KO25" s="33"/>
      <c r="KP25" s="33"/>
      <c r="KQ25" s="33"/>
      <c r="KR25" s="33"/>
      <c r="KS25" s="33"/>
      <c r="KT25" s="33"/>
      <c r="KU25" s="33"/>
      <c r="KV25" s="33"/>
      <c r="KW25" s="33"/>
      <c r="KX25" s="33"/>
      <c r="KY25" s="33"/>
      <c r="KZ25" s="33"/>
      <c r="LA25" s="33"/>
      <c r="LB25" s="33"/>
      <c r="LC25" s="33"/>
      <c r="LD25" s="33"/>
      <c r="LE25" s="33"/>
      <c r="LF25" s="33"/>
      <c r="LG25" s="33"/>
      <c r="LH25" s="33"/>
      <c r="LI25" s="33"/>
      <c r="LJ25" s="33"/>
      <c r="LK25" s="33"/>
      <c r="LL25" s="33"/>
      <c r="LM25" s="33"/>
      <c r="LN25" s="33"/>
      <c r="LO25" s="33"/>
      <c r="LP25" s="33"/>
      <c r="LQ25" s="33"/>
      <c r="LR25" s="33"/>
      <c r="LS25" s="33"/>
      <c r="LT25" s="33"/>
      <c r="LU25" s="33"/>
      <c r="LV25" s="33"/>
      <c r="LW25" s="33"/>
      <c r="LX25" s="33"/>
      <c r="LY25" s="33"/>
      <c r="LZ25" s="33"/>
      <c r="MA25" s="33"/>
      <c r="MB25" s="33"/>
      <c r="MC25" s="33"/>
      <c r="MD25" s="33"/>
      <c r="ME25" s="33"/>
      <c r="MF25" s="33"/>
      <c r="MG25" s="33"/>
      <c r="MH25" s="33"/>
      <c r="MI25" s="33"/>
      <c r="MJ25" s="33"/>
      <c r="MK25" s="33"/>
      <c r="ML25" s="33"/>
      <c r="MM25" s="33"/>
      <c r="MN25" s="33"/>
      <c r="MO25" s="33"/>
      <c r="MP25" s="33"/>
      <c r="MQ25" s="33"/>
      <c r="MR25" s="33"/>
      <c r="MS25" s="33"/>
      <c r="MT25" s="33"/>
      <c r="MU25" s="33"/>
      <c r="MV25" s="33"/>
      <c r="MW25" s="33"/>
      <c r="MX25" s="33"/>
      <c r="MY25" s="33"/>
      <c r="MZ25" s="33"/>
      <c r="NA25" s="33"/>
      <c r="NB25" s="33"/>
      <c r="NC25" s="33"/>
      <c r="ND25" s="33"/>
      <c r="NE25" s="33"/>
      <c r="NF25" s="33"/>
      <c r="NG25" s="33"/>
      <c r="NH25" s="33"/>
      <c r="NI25" s="33"/>
      <c r="NJ25" s="33"/>
      <c r="NK25" s="33"/>
      <c r="NL25" s="33"/>
      <c r="NM25" s="33"/>
      <c r="NN25" s="33"/>
      <c r="NO25" s="33"/>
      <c r="NP25" s="33"/>
      <c r="NQ25" s="33"/>
      <c r="NR25" s="33"/>
      <c r="NS25" s="33"/>
      <c r="NT25" s="33"/>
      <c r="NU25" s="33"/>
      <c r="NV25" s="33"/>
      <c r="NW25" s="33"/>
      <c r="NX25" s="33"/>
      <c r="NY25" s="33"/>
      <c r="NZ25" s="33"/>
      <c r="OA25" s="33"/>
      <c r="OB25" s="33"/>
      <c r="OC25" s="33"/>
      <c r="OD25" s="33"/>
      <c r="OE25" s="33"/>
      <c r="OF25" s="33"/>
      <c r="OG25" s="33"/>
      <c r="OH25" s="33"/>
      <c r="OI25" s="33"/>
      <c r="OJ25" s="33"/>
      <c r="OK25" s="33"/>
      <c r="OL25" s="33"/>
      <c r="OM25" s="33"/>
      <c r="ON25" s="33"/>
      <c r="OO25" s="33"/>
      <c r="OP25" s="33"/>
      <c r="OQ25" s="33"/>
      <c r="OR25" s="33"/>
      <c r="OS25" s="33"/>
      <c r="OT25" s="33"/>
      <c r="OU25" s="33"/>
      <c r="OV25" s="33"/>
      <c r="OW25" s="33"/>
      <c r="OX25" s="33"/>
      <c r="OY25" s="33"/>
      <c r="OZ25" s="33"/>
      <c r="PA25" s="33"/>
      <c r="PB25" s="33"/>
      <c r="PC25" s="33"/>
      <c r="PD25" s="33"/>
      <c r="PE25" s="33"/>
      <c r="PF25" s="33"/>
      <c r="PG25" s="33"/>
      <c r="PH25" s="33"/>
      <c r="PI25" s="33"/>
      <c r="PJ25" s="33"/>
      <c r="PK25" s="33"/>
      <c r="PL25" s="33"/>
      <c r="PM25" s="33"/>
      <c r="PN25" s="33"/>
      <c r="PO25" s="33"/>
      <c r="PP25" s="33"/>
      <c r="PQ25" s="33"/>
      <c r="PR25" s="33"/>
      <c r="PS25" s="33"/>
      <c r="PT25" s="33"/>
      <c r="PU25" s="33"/>
      <c r="PV25" s="33"/>
      <c r="PW25" s="33"/>
      <c r="PX25" s="33"/>
      <c r="PY25" s="33"/>
      <c r="PZ25" s="33"/>
      <c r="QA25" s="33"/>
      <c r="QB25" s="33"/>
      <c r="QC25" s="33"/>
      <c r="QD25" s="33"/>
      <c r="QE25" s="33"/>
      <c r="QF25" s="33"/>
      <c r="QG25" s="33"/>
      <c r="QH25" s="33"/>
      <c r="QI25" s="33"/>
      <c r="QJ25" s="33"/>
      <c r="QK25" s="33"/>
      <c r="QL25" s="33"/>
      <c r="QM25" s="33"/>
      <c r="QN25" s="33"/>
      <c r="QO25" s="33"/>
      <c r="QP25" s="33"/>
      <c r="QQ25" s="33"/>
      <c r="QR25" s="33"/>
      <c r="QS25" s="33"/>
      <c r="QT25" s="33"/>
      <c r="QU25" s="33"/>
      <c r="QV25" s="33"/>
      <c r="QW25" s="33"/>
      <c r="QX25" s="33"/>
      <c r="QY25" s="33"/>
      <c r="QZ25" s="33"/>
      <c r="RA25" s="33"/>
      <c r="RB25" s="33"/>
      <c r="RC25" s="33"/>
      <c r="RD25" s="33"/>
      <c r="RE25" s="33"/>
      <c r="RF25" s="33"/>
      <c r="RG25" s="33"/>
      <c r="RH25" s="33"/>
      <c r="RI25" s="33"/>
      <c r="RJ25" s="33"/>
      <c r="RK25" s="33"/>
      <c r="RL25" s="33"/>
      <c r="RM25" s="33"/>
      <c r="RN25" s="33"/>
      <c r="RO25" s="33"/>
      <c r="RP25" s="33"/>
      <c r="RQ25" s="33"/>
      <c r="RR25" s="33"/>
      <c r="RS25" s="33"/>
      <c r="RT25" s="33"/>
      <c r="RU25" s="33"/>
      <c r="RV25" s="33"/>
      <c r="RW25" s="33"/>
      <c r="RX25" s="33"/>
      <c r="RY25" s="33"/>
      <c r="RZ25" s="33"/>
      <c r="SA25" s="33"/>
      <c r="SB25" s="33"/>
      <c r="SC25" s="33"/>
      <c r="SD25" s="33"/>
      <c r="SE25" s="33"/>
      <c r="SF25" s="33"/>
      <c r="SG25" s="33"/>
      <c r="SH25" s="33"/>
      <c r="SI25" s="33"/>
      <c r="SJ25" s="33"/>
      <c r="SK25" s="33"/>
      <c r="SL25" s="33"/>
      <c r="SM25" s="33"/>
      <c r="SN25" s="33"/>
      <c r="SO25" s="33"/>
      <c r="SP25" s="33"/>
      <c r="SQ25" s="33"/>
      <c r="SR25" s="33"/>
      <c r="SS25" s="33"/>
      <c r="ST25" s="33"/>
      <c r="SU25" s="33"/>
      <c r="SV25" s="33"/>
      <c r="SW25" s="33"/>
      <c r="SX25" s="33"/>
      <c r="SY25" s="33"/>
      <c r="SZ25" s="33"/>
      <c r="TA25" s="33"/>
      <c r="TB25" s="33"/>
      <c r="TC25" s="33"/>
      <c r="TD25" s="33"/>
      <c r="TE25" s="33"/>
      <c r="TF25" s="33"/>
      <c r="TG25" s="33"/>
      <c r="TH25" s="33"/>
      <c r="TI25" s="33"/>
      <c r="TJ25" s="33"/>
      <c r="TK25" s="33"/>
      <c r="TL25" s="33"/>
      <c r="TM25" s="33"/>
      <c r="TN25" s="33"/>
      <c r="TO25" s="33"/>
      <c r="TP25" s="33"/>
      <c r="TQ25" s="33"/>
      <c r="TR25" s="33"/>
      <c r="TS25" s="33"/>
      <c r="TT25" s="33"/>
      <c r="TU25" s="33"/>
      <c r="TV25" s="33"/>
      <c r="TW25" s="33"/>
      <c r="TX25" s="33"/>
      <c r="TY25" s="33"/>
      <c r="TZ25" s="33"/>
      <c r="UA25" s="33"/>
      <c r="UB25" s="33"/>
      <c r="UC25" s="33"/>
      <c r="UD25" s="33"/>
      <c r="UE25" s="33"/>
      <c r="UF25" s="33"/>
      <c r="UG25" s="33"/>
      <c r="UH25" s="33"/>
      <c r="UI25" s="33"/>
      <c r="UJ25" s="33"/>
      <c r="UK25" s="33"/>
      <c r="UL25" s="33"/>
      <c r="UM25" s="33"/>
      <c r="UN25" s="33"/>
      <c r="UO25" s="33"/>
      <c r="UP25" s="33"/>
      <c r="UQ25" s="33"/>
      <c r="UR25" s="33"/>
      <c r="US25" s="33"/>
      <c r="UT25" s="33"/>
      <c r="UU25" s="33"/>
      <c r="UV25" s="33"/>
      <c r="UW25" s="33"/>
      <c r="UX25" s="33"/>
      <c r="UY25" s="33"/>
      <c r="UZ25" s="33"/>
      <c r="VA25" s="33"/>
      <c r="VB25" s="33"/>
      <c r="VC25" s="33"/>
      <c r="VD25" s="33"/>
      <c r="VE25" s="33"/>
      <c r="VF25" s="33"/>
      <c r="VG25" s="33"/>
      <c r="VH25" s="33"/>
      <c r="VI25" s="33"/>
      <c r="VJ25" s="33"/>
      <c r="VK25" s="33"/>
      <c r="VL25" s="33"/>
      <c r="VM25" s="33"/>
      <c r="VN25" s="33"/>
      <c r="VO25" s="33"/>
      <c r="VP25" s="33"/>
      <c r="VQ25" s="33"/>
      <c r="VR25" s="33"/>
      <c r="VS25" s="33"/>
      <c r="VT25" s="33"/>
      <c r="VU25" s="33"/>
      <c r="VV25" s="33"/>
      <c r="VW25" s="33"/>
      <c r="VX25" s="33"/>
      <c r="VY25" s="33"/>
      <c r="VZ25" s="33"/>
      <c r="WA25" s="33"/>
      <c r="WB25" s="33"/>
      <c r="WC25" s="33"/>
      <c r="WD25" s="33"/>
      <c r="WE25" s="33"/>
      <c r="WF25" s="33"/>
      <c r="WG25" s="33"/>
      <c r="WH25" s="33"/>
      <c r="WI25" s="33"/>
      <c r="WJ25" s="33"/>
      <c r="WK25" s="33"/>
      <c r="WL25" s="33"/>
      <c r="WM25" s="33"/>
      <c r="WN25" s="33"/>
      <c r="WO25" s="33"/>
      <c r="WP25" s="33"/>
      <c r="WQ25" s="33"/>
      <c r="WR25" s="33"/>
      <c r="WS25" s="33"/>
      <c r="WT25" s="33"/>
      <c r="WU25" s="33"/>
      <c r="WV25" s="33"/>
      <c r="WW25" s="33"/>
      <c r="WX25" s="33"/>
      <c r="WY25" s="33"/>
      <c r="WZ25" s="33"/>
      <c r="XA25" s="33"/>
      <c r="XB25" s="33"/>
      <c r="XC25" s="33"/>
      <c r="XD25" s="33"/>
      <c r="XE25" s="33"/>
      <c r="XF25" s="33"/>
      <c r="XG25" s="33"/>
      <c r="XH25" s="33"/>
      <c r="XI25" s="33"/>
      <c r="XJ25" s="33"/>
      <c r="XK25" s="33"/>
      <c r="XL25" s="33"/>
      <c r="XM25" s="33"/>
      <c r="XN25" s="33"/>
      <c r="XO25" s="33"/>
      <c r="XP25" s="33"/>
      <c r="XQ25" s="33"/>
      <c r="XR25" s="33"/>
      <c r="XS25" s="33"/>
      <c r="XT25" s="33"/>
      <c r="XU25" s="33"/>
      <c r="XV25" s="33"/>
      <c r="XW25" s="33"/>
      <c r="XX25" s="33"/>
      <c r="XY25" s="33"/>
      <c r="XZ25" s="33"/>
      <c r="YA25" s="33"/>
      <c r="YB25" s="33"/>
      <c r="YC25" s="33"/>
      <c r="YD25" s="33"/>
      <c r="YE25" s="33"/>
      <c r="YF25" s="33"/>
      <c r="YG25" s="33"/>
      <c r="YH25" s="33"/>
      <c r="YI25" s="33"/>
      <c r="YJ25" s="33"/>
      <c r="YK25" s="33"/>
      <c r="YL25" s="33"/>
      <c r="YM25" s="33"/>
      <c r="YN25" s="33"/>
      <c r="YO25" s="33"/>
      <c r="YP25" s="33"/>
      <c r="YQ25" s="33"/>
      <c r="YR25" s="33"/>
      <c r="YS25" s="33"/>
      <c r="YT25" s="33"/>
      <c r="YU25" s="33"/>
      <c r="YV25" s="33"/>
      <c r="YW25" s="33"/>
      <c r="YX25" s="33"/>
      <c r="YY25" s="33"/>
      <c r="YZ25" s="33"/>
      <c r="ZA25" s="33"/>
      <c r="ZB25" s="33"/>
      <c r="ZC25" s="33"/>
      <c r="ZD25" s="33"/>
      <c r="ZE25" s="33"/>
      <c r="ZF25" s="33"/>
      <c r="ZG25" s="33"/>
      <c r="ZH25" s="33"/>
      <c r="ZI25" s="33"/>
      <c r="ZJ25" s="33"/>
      <c r="ZK25" s="33"/>
      <c r="ZL25" s="33"/>
      <c r="ZM25" s="33"/>
      <c r="ZN25" s="33"/>
      <c r="ZO25" s="33"/>
      <c r="ZP25" s="33"/>
      <c r="ZQ25" s="33"/>
      <c r="ZR25" s="33"/>
      <c r="ZS25" s="33"/>
      <c r="ZT25" s="33"/>
      <c r="ZU25" s="33"/>
      <c r="ZV25" s="33"/>
      <c r="ZW25" s="33"/>
      <c r="ZX25" s="33"/>
      <c r="ZY25" s="33"/>
      <c r="ZZ25" s="33"/>
      <c r="AAA25" s="33"/>
      <c r="AAB25" s="33"/>
      <c r="AAC25" s="33"/>
      <c r="AAD25" s="33"/>
      <c r="AAE25" s="33"/>
      <c r="AAF25" s="33"/>
      <c r="AAG25" s="33"/>
      <c r="AAH25" s="33"/>
      <c r="AAI25" s="33"/>
      <c r="AAJ25" s="33"/>
      <c r="AAK25" s="33"/>
      <c r="AAL25" s="33"/>
      <c r="AAM25" s="33"/>
      <c r="AAN25" s="33"/>
      <c r="AAO25" s="33"/>
      <c r="AAP25" s="33"/>
      <c r="AAQ25" s="33"/>
      <c r="AAR25" s="33"/>
      <c r="AAS25" s="33"/>
      <c r="AAT25" s="33"/>
      <c r="AAU25" s="33"/>
      <c r="AAV25" s="33"/>
      <c r="AAW25" s="33"/>
      <c r="AAX25" s="33"/>
      <c r="AAY25" s="33"/>
      <c r="AAZ25" s="33"/>
      <c r="ABA25" s="33"/>
      <c r="ABB25" s="33"/>
      <c r="ABC25" s="33"/>
      <c r="ABD25" s="33"/>
      <c r="ABE25" s="33"/>
      <c r="ABF25" s="33"/>
      <c r="ABG25" s="33"/>
      <c r="ABH25" s="33"/>
      <c r="ABI25" s="33"/>
      <c r="ABJ25" s="33"/>
      <c r="ABK25" s="33"/>
      <c r="ABL25" s="33"/>
      <c r="ABM25" s="33"/>
      <c r="ABN25" s="33"/>
      <c r="ABO25" s="33"/>
      <c r="ABP25" s="33"/>
      <c r="ABQ25" s="33"/>
      <c r="ABR25" s="33"/>
      <c r="ABS25" s="33"/>
      <c r="ABT25" s="33"/>
      <c r="ABU25" s="33"/>
      <c r="ABV25" s="33"/>
      <c r="ABW25" s="33"/>
      <c r="ABX25" s="33"/>
      <c r="ABY25" s="33"/>
      <c r="ABZ25" s="33"/>
      <c r="ACA25" s="33"/>
      <c r="ACB25" s="33"/>
      <c r="ACC25" s="33"/>
      <c r="ACD25" s="33"/>
      <c r="ACE25" s="33"/>
      <c r="ACF25" s="33"/>
      <c r="ACG25" s="33"/>
      <c r="ACH25" s="33"/>
      <c r="ACI25" s="33"/>
      <c r="ACJ25" s="33"/>
      <c r="ACK25" s="33"/>
      <c r="ACL25" s="33"/>
      <c r="ACM25" s="33"/>
      <c r="ACN25" s="33"/>
      <c r="ACO25" s="33"/>
      <c r="ACP25" s="33"/>
      <c r="ACQ25" s="33"/>
      <c r="ACR25" s="33"/>
      <c r="ACS25" s="33"/>
      <c r="ACT25" s="33"/>
      <c r="ACU25" s="33"/>
      <c r="ACV25" s="33"/>
      <c r="ACW25" s="33"/>
      <c r="ACX25" s="33"/>
      <c r="ACY25" s="33"/>
      <c r="ACZ25" s="33"/>
      <c r="ADA25" s="33"/>
      <c r="ADB25" s="33"/>
      <c r="ADC25" s="33"/>
      <c r="ADD25" s="33"/>
      <c r="ADE25" s="33"/>
      <c r="ADF25" s="33"/>
      <c r="ADG25" s="33"/>
      <c r="ADH25" s="33"/>
      <c r="ADI25" s="33"/>
      <c r="ADJ25" s="33"/>
      <c r="ADK25" s="33"/>
      <c r="ADL25" s="33"/>
      <c r="ADM25" s="33"/>
      <c r="ADN25" s="33"/>
      <c r="ADO25" s="33"/>
      <c r="ADP25" s="33"/>
      <c r="ADQ25" s="33"/>
      <c r="ADR25" s="33"/>
      <c r="ADS25" s="33"/>
      <c r="ADT25" s="33"/>
      <c r="ADU25" s="33"/>
      <c r="ADV25" s="33"/>
      <c r="ADW25" s="33"/>
      <c r="ADX25" s="33"/>
      <c r="ADY25" s="33"/>
      <c r="ADZ25" s="33"/>
      <c r="AEA25" s="33"/>
      <c r="AEB25" s="33"/>
      <c r="AEC25" s="33"/>
      <c r="AED25" s="33"/>
      <c r="AEE25" s="33"/>
      <c r="AEF25" s="33"/>
      <c r="AEG25" s="33"/>
      <c r="AEH25" s="33"/>
      <c r="AEI25" s="33"/>
      <c r="AEJ25" s="33"/>
      <c r="AEK25" s="33"/>
      <c r="AEL25" s="33"/>
      <c r="AEM25" s="33"/>
      <c r="AEN25" s="33"/>
      <c r="AEO25" s="33"/>
      <c r="AEP25" s="33"/>
      <c r="AEQ25" s="33"/>
      <c r="AER25" s="33"/>
      <c r="AES25" s="33"/>
      <c r="AET25" s="33"/>
      <c r="AEU25" s="33"/>
      <c r="AEV25" s="33"/>
      <c r="AEW25" s="33"/>
      <c r="AEX25" s="33"/>
      <c r="AEY25" s="33"/>
      <c r="AEZ25" s="33"/>
      <c r="AFA25" s="33"/>
      <c r="AFB25" s="33"/>
      <c r="AFC25" s="33"/>
      <c r="AFD25" s="33"/>
      <c r="AFE25" s="33"/>
      <c r="AFF25" s="33"/>
      <c r="AFG25" s="33"/>
      <c r="AFH25" s="33"/>
      <c r="AFI25" s="33"/>
      <c r="AFJ25" s="33"/>
      <c r="AFK25" s="33"/>
      <c r="AFL25" s="33"/>
      <c r="AFM25" s="33"/>
      <c r="AFN25" s="33"/>
      <c r="AFO25" s="33"/>
      <c r="AFP25" s="33"/>
      <c r="AFQ25" s="33"/>
      <c r="AFR25" s="33"/>
      <c r="AFS25" s="33"/>
      <c r="AFT25" s="33"/>
      <c r="AFU25" s="33"/>
      <c r="AFV25" s="33"/>
      <c r="AFW25" s="33"/>
      <c r="AFX25" s="33"/>
      <c r="AFY25" s="33"/>
      <c r="AFZ25" s="33"/>
      <c r="AGA25" s="33"/>
      <c r="AGB25" s="33"/>
      <c r="AGC25" s="33"/>
      <c r="AGD25" s="33"/>
      <c r="AGE25" s="33"/>
      <c r="AGF25" s="33"/>
      <c r="AGG25" s="33"/>
      <c r="AGH25" s="33"/>
      <c r="AGI25" s="33"/>
      <c r="AGJ25" s="33"/>
      <c r="AGK25" s="33"/>
      <c r="AGL25" s="33"/>
      <c r="AGM25" s="33"/>
      <c r="AGN25" s="33"/>
      <c r="AGO25" s="33"/>
      <c r="AGP25" s="33"/>
      <c r="AGQ25" s="33"/>
      <c r="AGR25" s="33"/>
      <c r="AGS25" s="33"/>
      <c r="AGT25" s="33"/>
      <c r="AGU25" s="33"/>
      <c r="AGV25" s="33"/>
      <c r="AGW25" s="33"/>
      <c r="AGX25" s="33"/>
      <c r="AGY25" s="33"/>
      <c r="AGZ25" s="33"/>
      <c r="AHA25" s="33"/>
      <c r="AHB25" s="33"/>
      <c r="AHC25" s="33"/>
      <c r="AHD25" s="33"/>
      <c r="AHE25" s="33"/>
      <c r="AHF25" s="33"/>
      <c r="AHG25" s="33"/>
      <c r="AHH25" s="33"/>
      <c r="AHI25" s="33"/>
      <c r="AHJ25" s="33"/>
      <c r="AHK25" s="33"/>
      <c r="AHL25" s="33"/>
      <c r="AHM25" s="33"/>
      <c r="AHN25" s="33"/>
      <c r="AHO25" s="33"/>
      <c r="AHP25" s="33"/>
      <c r="AHQ25" s="33"/>
      <c r="AHR25" s="33"/>
      <c r="AHS25" s="33"/>
      <c r="AHT25" s="33"/>
      <c r="AHU25" s="33"/>
      <c r="AHV25" s="33"/>
      <c r="AHW25" s="33"/>
      <c r="AHX25" s="33"/>
      <c r="AHY25" s="33"/>
      <c r="AHZ25" s="33"/>
      <c r="AIA25" s="33"/>
      <c r="AIB25" s="33"/>
      <c r="AIC25" s="33"/>
      <c r="AID25" s="33"/>
      <c r="AIE25" s="33"/>
      <c r="AIF25" s="33"/>
      <c r="AIG25" s="33"/>
      <c r="AIH25" s="33"/>
      <c r="AII25" s="33"/>
      <c r="AIJ25" s="33"/>
      <c r="AIK25" s="33"/>
      <c r="AIL25" s="33"/>
      <c r="AIM25" s="33"/>
      <c r="AIN25" s="33"/>
      <c r="AIO25" s="33"/>
      <c r="AIP25" s="33"/>
      <c r="AIQ25" s="33"/>
      <c r="AIR25" s="33"/>
      <c r="AIS25" s="33"/>
      <c r="AIT25" s="33"/>
      <c r="AIU25" s="33"/>
      <c r="AIV25" s="33"/>
      <c r="AIW25" s="33"/>
      <c r="AIX25" s="33"/>
      <c r="AIY25" s="33"/>
      <c r="AIZ25" s="33"/>
      <c r="AJA25" s="33"/>
      <c r="AJB25" s="33"/>
      <c r="AJC25" s="33"/>
      <c r="AJD25" s="33"/>
      <c r="AJE25" s="33"/>
      <c r="AJF25" s="33"/>
      <c r="AJG25" s="33"/>
      <c r="AJH25" s="33"/>
      <c r="AJI25" s="33"/>
      <c r="AJJ25" s="33"/>
      <c r="AJK25" s="33"/>
      <c r="AJL25" s="33"/>
      <c r="AJM25" s="33"/>
      <c r="AJN25" s="33"/>
      <c r="AJO25" s="33"/>
      <c r="AJP25" s="33"/>
      <c r="AJQ25" s="33"/>
      <c r="AJR25" s="33"/>
      <c r="AJS25" s="33"/>
      <c r="AJT25" s="33"/>
      <c r="AJU25" s="33"/>
      <c r="AJV25" s="33"/>
      <c r="AJW25" s="33"/>
      <c r="AJX25" s="33"/>
      <c r="AJY25" s="33"/>
      <c r="AJZ25" s="33"/>
      <c r="AKA25" s="33"/>
      <c r="AKB25" s="33"/>
      <c r="AKC25" s="33"/>
      <c r="AKD25" s="33"/>
      <c r="AKE25" s="33"/>
      <c r="AKF25" s="33"/>
      <c r="AKG25" s="33"/>
      <c r="AKH25" s="33"/>
      <c r="AKI25" s="33"/>
      <c r="AKJ25" s="33"/>
      <c r="AKK25" s="33"/>
      <c r="AKL25" s="33"/>
      <c r="AKM25" s="33"/>
      <c r="AKN25" s="33"/>
      <c r="AKO25" s="33"/>
      <c r="AKP25" s="33"/>
      <c r="AKQ25" s="33"/>
      <c r="AKR25" s="33"/>
      <c r="AKS25" s="33"/>
      <c r="AKT25" s="33"/>
      <c r="AKU25" s="33"/>
      <c r="AKV25" s="33"/>
      <c r="AKW25" s="33"/>
      <c r="AKX25" s="33"/>
      <c r="AKY25" s="33"/>
      <c r="AKZ25" s="33"/>
      <c r="ALA25" s="33"/>
      <c r="ALB25" s="33"/>
      <c r="ALC25" s="33"/>
      <c r="ALD25" s="33"/>
      <c r="ALE25" s="33"/>
    </row>
    <row r="26" spans="2:993" x14ac:dyDescent="0.2">
      <c r="G26" s="33"/>
      <c r="H26" s="36"/>
    </row>
  </sheetData>
  <mergeCells count="5">
    <mergeCell ref="B13:E13"/>
    <mergeCell ref="B24:E24"/>
    <mergeCell ref="B25:E25"/>
    <mergeCell ref="B2:E6"/>
    <mergeCell ref="D21:E21"/>
  </mergeCells>
  <pageMargins left="0.511811024" right="0.511811024" top="0.78740157499999996" bottom="0.78740157499999996" header="0.31496062000000002" footer="0.31496062000000002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Mensal - Outubro 2021</vt:lpstr>
      <vt:lpstr>'Execução Mensal - Outubro 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LAYANA MELO MUNDIM</dc:creator>
  <cp:lastModifiedBy>Thaynara de Jesus Santos</cp:lastModifiedBy>
  <cp:lastPrinted>2022-02-23T20:17:26Z</cp:lastPrinted>
  <dcterms:created xsi:type="dcterms:W3CDTF">2021-07-14T12:52:04Z</dcterms:created>
  <dcterms:modified xsi:type="dcterms:W3CDTF">2022-02-23T20:17:41Z</dcterms:modified>
</cp:coreProperties>
</file>