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3\OS-2023\OS-PORTAL TRANSPARENCIA\OS-PORTAL TRANSPARENCIA\HDS\"/>
    </mc:Choice>
  </mc:AlternateContent>
  <xr:revisionPtr revIDLastSave="0" documentId="8_{D56F43CE-7D1F-41EA-B915-5D986E734DE3}" xr6:coauthVersionLast="47" xr6:coauthVersionMax="47" xr10:uidLastSave="{00000000-0000-0000-0000-000000000000}"/>
  <bookViews>
    <workbookView xWindow="-120" yWindow="-120" windowWidth="29040" windowHeight="15720" xr2:uid="{20A3FBE2-F345-49B6-8DE4-9532E5774FEA}"/>
  </bookViews>
  <sheets>
    <sheet name="HDS" sheetId="1" r:id="rId1"/>
  </sheets>
  <definedNames>
    <definedName name="_xlnm.Print_Area" localSheetId="0">HDS!$A$1:$V$85</definedName>
    <definedName name="_xlnm.Print_Titles" localSheetId="0">HDS!$52:$53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U41" i="1"/>
  <c r="T41" i="1"/>
  <c r="S41" i="1"/>
  <c r="R41" i="1"/>
  <c r="Q41" i="1"/>
  <c r="P41" i="1"/>
  <c r="O41" i="1"/>
  <c r="N41" i="1"/>
  <c r="M41" i="1"/>
  <c r="L41" i="1"/>
  <c r="J41" i="1"/>
  <c r="I41" i="1"/>
  <c r="H41" i="1"/>
  <c r="G41" i="1"/>
  <c r="F41" i="1"/>
  <c r="E41" i="1"/>
  <c r="D41" i="1"/>
  <c r="C41" i="1"/>
  <c r="B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41" i="1" s="1"/>
  <c r="V23" i="1"/>
</calcChain>
</file>

<file path=xl/sharedStrings.xml><?xml version="1.0" encoding="utf-8"?>
<sst xmlns="http://schemas.openxmlformats.org/spreadsheetml/2006/main" count="140" uniqueCount="76">
  <si>
    <t>Relatório Resumido da Execução Orçamentária e Financeira por Contrato de Gestão</t>
  </si>
  <si>
    <t>Mês/Ano: Agosto/2023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</si>
  <si>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</si>
  <si>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</si>
  <si>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</si>
  <si>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05.029.600/0004-49</t>
  </si>
  <si>
    <t>Unidade Gerida: HOSPITAL ESTADUAL DE DERMATOLOGIA SANITÁRIA - COLÔNIA SANTA MARTA - HDS</t>
  </si>
  <si>
    <t>Contrato de Gestão nº: 002/2013 - SES -  9º Termo Aditivo, 10º Termo Aditivo</t>
  </si>
  <si>
    <t>Vigência do Contrato de Gestão:  Início 01/12/2013 Término 27/06/2014 / 9º Início 28/03/2022 Término 27/03/2023  e 10º Termo Aditivo:  Início 28/03/2023 Término 27/03/2024</t>
  </si>
  <si>
    <t>Previsão de Repasse Mensal do Contrato de Gestão/ADITIVO - Custeio : R$ 2.972.817,08 Processo nº: 200900010015421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</si>
  <si>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</si>
  <si>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</si>
  <si>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</si>
  <si>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</si>
  <si>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</si>
  <si>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</si>
  <si>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</si>
  <si>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</si>
  <si>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</si>
  <si>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</si>
  <si>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</si>
  <si>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</si>
  <si>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</si>
  <si>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</si>
  <si>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</si>
  <si>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</si>
  <si>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</si>
  <si>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</si>
  <si>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</si>
  <si>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</si>
  <si>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</si>
  <si>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</si>
  <si>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</si>
  <si>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</si>
  <si>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</si>
  <si>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</si>
  <si>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</si>
  <si>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</si>
  <si>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</si>
  <si>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</si>
  <si>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</si>
  <si>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</si>
  <si>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</si>
  <si>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</si>
  <si>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</si>
  <si>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>Mandados Judiciais .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</si>
  <si>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</si>
  <si>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</si>
  <si>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</si>
  <si>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</si>
  <si>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</si>
  <si>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</si>
  <si>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</si>
  <si>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</si>
  <si>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</si>
  <si>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</si>
  <si>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</si>
  <si>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3.1.90.11.10</t>
  </si>
  <si>
    <t>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</si>
  <si>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</si>
  <si>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</si>
  <si>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</si>
  <si>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</si>
  <si>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*Glosa- Concessionárias (faturas da energia).</t>
  </si>
  <si>
    <t>Glosa - Não cumprimento de Metas Contratuais.</t>
  </si>
  <si>
    <t>28 de setembro de 2022 a 27 de março de 2023</t>
  </si>
  <si>
    <t>SES/COMACG-20549 E SES/SUPECC-03082.</t>
  </si>
  <si>
    <t xml:space="preserve">Glosa - Compensação (valor que se encontra no caixa da Parceira Privada) </t>
  </si>
  <si>
    <t xml:space="preserve"> SES/SUPECC-03082.</t>
  </si>
  <si>
    <t>Glosa Segurança Armada.</t>
  </si>
  <si>
    <t>Outras Glosas.- Glossa Contrato de gestão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</si>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</sst>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16]mmm\-yy;@"/>
    <numFmt numFmtId="166" formatCode="&quot; &quot;* #,##0.00&quot; &quot;;&quot;-&quot;* #,##0.00&quot; &quot;;&quot; &quot;* &quot;-&quot;00&quot; &quot;;&quot; &quot;@&quot; &quot;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27622"/>
        <bgColor rgb="FF127622"/>
      </patternFill>
    </fill>
    <fill>
      <patternFill patternType="solid">
        <fgColor rgb="FF127622"/>
        <bgColor indexed="64"/>
      </patternFill>
    </fill>
    <fill>
      <patternFill patternType="solid">
        <fgColor rgb="FF127622"/>
        <bgColor rgb="FF008080"/>
      </patternFill>
    </fill>
    <fill>
      <patternFill patternType="solid">
        <fgColor rgb="FFAFD095"/>
        <bgColor rgb="FFA8D08D"/>
      </patternFill>
    </fill>
    <fill>
      <patternFill patternType="solid">
        <fgColor rgb="FFAFD09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8D8D8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3" fontId="3" fillId="0" borderId="30" xfId="0" applyNumberFormat="1" applyFont="1" applyBorder="1" applyAlignment="1">
      <alignment vertical="center" wrapText="1"/>
    </xf>
    <xf numFmtId="43" fontId="3" fillId="0" borderId="30" xfId="0" applyNumberFormat="1" applyFont="1" applyBorder="1" applyAlignment="1">
      <alignment wrapText="1"/>
    </xf>
    <xf numFmtId="43" fontId="3" fillId="0" borderId="31" xfId="0" applyNumberFormat="1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33" xfId="0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43" fontId="3" fillId="0" borderId="33" xfId="0" applyNumberFormat="1" applyFont="1" applyBorder="1" applyAlignment="1">
      <alignment wrapText="1"/>
    </xf>
    <xf numFmtId="0" fontId="3" fillId="0" borderId="34" xfId="0" applyFont="1" applyBorder="1" applyAlignment="1">
      <alignment horizontal="center" vertical="center" wrapText="1"/>
    </xf>
    <xf numFmtId="43" fontId="3" fillId="0" borderId="35" xfId="0" applyNumberFormat="1" applyFont="1" applyBorder="1" applyAlignment="1">
      <alignment vertical="center" wrapText="1"/>
    </xf>
    <xf numFmtId="43" fontId="3" fillId="0" borderId="36" xfId="0" applyNumberFormat="1" applyFont="1" applyBorder="1" applyAlignment="1">
      <alignment wrapText="1"/>
    </xf>
    <xf numFmtId="43" fontId="3" fillId="0" borderId="37" xfId="0" applyNumberFormat="1" applyFont="1" applyBorder="1" applyAlignment="1">
      <alignment wrapText="1"/>
    </xf>
    <xf numFmtId="43" fontId="3" fillId="0" borderId="38" xfId="0" applyNumberFormat="1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3" fillId="0" borderId="36" xfId="0" applyFont="1" applyBorder="1" applyAlignment="1">
      <alignment horizontal="center" vertical="center" wrapText="1"/>
    </xf>
    <xf numFmtId="164" fontId="3" fillId="0" borderId="36" xfId="0" applyNumberFormat="1" applyFont="1" applyBorder="1" applyAlignment="1">
      <alignment horizontal="center" vertical="center" wrapText="1"/>
    </xf>
    <xf numFmtId="165" fontId="3" fillId="0" borderId="36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" fontId="3" fillId="0" borderId="40" xfId="2" applyNumberFormat="1" applyFont="1" applyBorder="1" applyAlignment="1">
      <alignment vertical="center" wrapText="1"/>
    </xf>
    <xf numFmtId="43" fontId="3" fillId="0" borderId="24" xfId="0" applyNumberFormat="1" applyFont="1" applyBorder="1" applyAlignment="1">
      <alignment vertical="center" wrapText="1"/>
    </xf>
    <xf numFmtId="43" fontId="3" fillId="0" borderId="33" xfId="0" applyNumberFormat="1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43" fontId="3" fillId="0" borderId="36" xfId="0" applyNumberFormat="1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wrapText="1"/>
    </xf>
    <xf numFmtId="43" fontId="3" fillId="0" borderId="42" xfId="0" applyNumberFormat="1" applyFont="1" applyBorder="1" applyAlignment="1">
      <alignment vertical="center" wrapText="1"/>
    </xf>
    <xf numFmtId="43" fontId="3" fillId="0" borderId="42" xfId="0" applyNumberFormat="1" applyFont="1" applyBorder="1" applyAlignment="1">
      <alignment wrapText="1"/>
    </xf>
    <xf numFmtId="43" fontId="3" fillId="0" borderId="43" xfId="0" applyNumberFormat="1" applyFont="1" applyBorder="1" applyAlignment="1">
      <alignment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wrapText="1"/>
    </xf>
    <xf numFmtId="166" fontId="3" fillId="0" borderId="36" xfId="0" applyNumberFormat="1" applyFont="1" applyBorder="1" applyAlignment="1">
      <alignment wrapText="1"/>
    </xf>
    <xf numFmtId="0" fontId="3" fillId="7" borderId="46" xfId="0" applyFont="1" applyFill="1" applyBorder="1" applyAlignment="1">
      <alignment horizontal="center" vertical="center" wrapText="1"/>
    </xf>
    <xf numFmtId="43" fontId="3" fillId="7" borderId="36" xfId="0" applyNumberFormat="1" applyFont="1" applyFill="1" applyBorder="1" applyAlignment="1">
      <alignment wrapText="1"/>
    </xf>
    <xf numFmtId="0" fontId="3" fillId="7" borderId="36" xfId="0" applyFont="1" applyFill="1" applyBorder="1" applyAlignment="1">
      <alignment wrapText="1"/>
    </xf>
    <xf numFmtId="0" fontId="3" fillId="8" borderId="47" xfId="0" applyFont="1" applyFill="1" applyBorder="1" applyAlignment="1">
      <alignment wrapText="1"/>
    </xf>
    <xf numFmtId="43" fontId="5" fillId="8" borderId="48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4" borderId="49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0" fontId="5" fillId="6" borderId="49" xfId="0" applyFont="1" applyFill="1" applyBorder="1" applyAlignment="1">
      <alignment horizontal="center" vertical="center" wrapText="1"/>
    </xf>
    <xf numFmtId="0" fontId="5" fillId="6" borderId="49" xfId="0" applyFont="1" applyFill="1" applyBorder="1" applyAlignment="1">
      <alignment horizontal="center" vertical="center" wrapText="1"/>
    </xf>
    <xf numFmtId="43" fontId="3" fillId="0" borderId="49" xfId="1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165" fontId="3" fillId="0" borderId="49" xfId="0" applyNumberFormat="1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49" xfId="1" applyNumberFormat="1" applyFont="1" applyBorder="1" applyAlignment="1">
      <alignment vertical="center" wrapText="1"/>
    </xf>
    <xf numFmtId="164" fontId="3" fillId="0" borderId="49" xfId="0" applyNumberFormat="1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5" fillId="9" borderId="51" xfId="0" applyFont="1" applyFill="1" applyBorder="1" applyAlignment="1">
      <alignment vertical="center" wrapText="1"/>
    </xf>
    <xf numFmtId="43" fontId="5" fillId="9" borderId="51" xfId="0" applyNumberFormat="1" applyFont="1" applyFill="1" applyBorder="1" applyAlignment="1">
      <alignment horizontal="right" vertical="center" wrapText="1"/>
    </xf>
    <xf numFmtId="0" fontId="3" fillId="9" borderId="5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52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65" xfId="2" xr:uid="{130859B0-5171-4C02-8351-7398654E246D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1402-0C94-49C3-ABEA-06A408670DA5}">
  <sheetPr>
    <tabColor theme="9" tint="0.39997558519241921"/>
    <pageSetUpPr fitToPage="1"/>
  </sheetPr>
  <dimension ref="A1:AD131"/>
  <sheetViews>
    <sheetView tabSelected="1" topLeftCell="R16" workbookViewId="0">
      <selection activeCell="K36" sqref="K36"/>
    </sheetView>
  </sheetViews>
  <sheetFormatPr defaultRowHeight="15" x14ac:dyDescent="0.25"/>
  <cols>
    <col min="1" max="1" width="9.5703125" customWidth="1"/>
    <col min="2" max="2" width="14.28515625" bestFit="1" customWidth="1"/>
    <col min="3" max="3" width="18.140625" style="115" customWidth="1"/>
    <col min="4" max="7" width="16.42578125" customWidth="1"/>
    <col min="8" max="8" width="18.140625" customWidth="1"/>
    <col min="9" max="20" width="15.42578125" customWidth="1"/>
    <col min="21" max="22" width="16.85546875" customWidth="1"/>
  </cols>
  <sheetData>
    <row r="1" spans="1:30" ht="26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3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5"/>
      <c r="X3" s="5"/>
      <c r="Y3" s="5"/>
      <c r="Z3" s="5"/>
      <c r="AA3" s="5"/>
      <c r="AB3" s="5"/>
      <c r="AC3" s="5"/>
      <c r="AD3" s="5"/>
    </row>
    <row r="4" spans="1:3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x14ac:dyDescent="0.25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8"/>
      <c r="P5" s="8"/>
      <c r="Q5" s="8"/>
      <c r="R5" s="8"/>
      <c r="S5" s="8"/>
      <c r="T5" s="8"/>
      <c r="U5" s="8"/>
      <c r="V5" s="8"/>
      <c r="W5" s="5"/>
      <c r="X5" s="5"/>
      <c r="Y5" s="5"/>
      <c r="Z5" s="5"/>
      <c r="AA5" s="5"/>
      <c r="AB5" s="5"/>
      <c r="AC5" s="5"/>
      <c r="AD5" s="5"/>
    </row>
    <row r="6" spans="1:3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x14ac:dyDescent="0.25">
      <c r="A8" s="9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5"/>
      <c r="X8" s="5"/>
      <c r="Y8" s="5"/>
      <c r="Z8" s="5"/>
      <c r="AA8" s="5"/>
      <c r="AB8" s="5"/>
      <c r="AC8" s="5"/>
      <c r="AD8" s="5"/>
    </row>
    <row r="9" spans="1:30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x14ac:dyDescent="0.25">
      <c r="A11" s="9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8"/>
      <c r="W11" s="5"/>
      <c r="X11" s="5"/>
      <c r="Y11" s="5"/>
      <c r="Z11" s="5"/>
      <c r="AA11" s="5"/>
      <c r="AB11" s="5"/>
      <c r="AC11" s="5"/>
      <c r="AD11" s="5"/>
    </row>
    <row r="12" spans="1:30" ht="15.75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5.75" customHeight="1" thickBot="1" x14ac:dyDescent="0.3">
      <c r="A13" s="12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  <c r="W13" s="5"/>
      <c r="X13" s="5"/>
      <c r="Y13" s="5"/>
      <c r="Z13" s="5"/>
      <c r="AA13" s="5"/>
      <c r="AB13" s="5"/>
      <c r="AC13" s="5"/>
      <c r="AD13" s="5"/>
    </row>
    <row r="14" spans="1:30" ht="15.75" customHeight="1" thickBot="1" x14ac:dyDescent="0.3">
      <c r="A14" s="12" t="s">
        <v>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5"/>
      <c r="X14" s="5"/>
      <c r="Y14" s="5"/>
      <c r="Z14" s="5"/>
      <c r="AA14" s="5"/>
      <c r="AB14" s="5"/>
      <c r="AC14" s="5"/>
      <c r="AD14" s="5"/>
    </row>
    <row r="15" spans="1:30" ht="15.75" thickBo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8"/>
      <c r="Q15" s="18"/>
      <c r="R15" s="18"/>
      <c r="S15" s="18"/>
      <c r="T15" s="18"/>
      <c r="U15" s="18"/>
      <c r="V15" s="18"/>
      <c r="W15" s="5"/>
      <c r="X15" s="5"/>
      <c r="Y15" s="5"/>
      <c r="Z15" s="5"/>
      <c r="AA15" s="5"/>
      <c r="AB15" s="5"/>
      <c r="AC15" s="5"/>
      <c r="AD15" s="5"/>
    </row>
    <row r="16" spans="1:30" ht="15.75" customHeight="1" thickBot="1" x14ac:dyDescent="0.3">
      <c r="A16" s="12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5"/>
      <c r="X16" s="5"/>
      <c r="Y16" s="5"/>
      <c r="Z16" s="5"/>
      <c r="AA16" s="5"/>
      <c r="AB16" s="5"/>
      <c r="AC16" s="5"/>
      <c r="AD16" s="5"/>
    </row>
    <row r="17" spans="1:30" ht="25.5" customHeight="1" thickBot="1" x14ac:dyDescent="0.3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5"/>
      <c r="X17" s="5"/>
      <c r="Y17" s="5"/>
      <c r="Z17" s="5"/>
      <c r="AA17" s="5"/>
      <c r="AB17" s="5"/>
      <c r="AC17" s="5"/>
      <c r="AD17" s="5"/>
    </row>
    <row r="18" spans="1:30" ht="15.75" thickBot="1" x14ac:dyDescent="0.3">
      <c r="A18" s="19" t="s">
        <v>11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5"/>
      <c r="X18" s="5"/>
      <c r="Y18" s="5"/>
      <c r="Z18" s="5"/>
      <c r="AA18" s="5"/>
      <c r="AB18" s="5"/>
      <c r="AC18" s="5"/>
      <c r="AD18" s="5"/>
    </row>
    <row r="19" spans="1:30" ht="15.75" thickBot="1" x14ac:dyDescent="0.3">
      <c r="A19" s="22" t="s">
        <v>12</v>
      </c>
      <c r="B19" s="23"/>
      <c r="C19" s="24" t="s">
        <v>13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6"/>
      <c r="W19" s="5"/>
      <c r="X19" s="5"/>
      <c r="Y19" s="5"/>
      <c r="Z19" s="5"/>
      <c r="AA19" s="5"/>
      <c r="AB19" s="5"/>
      <c r="AC19" s="5"/>
      <c r="AD19" s="5"/>
    </row>
    <row r="20" spans="1:30" ht="76.5" customHeight="1" thickBot="1" x14ac:dyDescent="0.3">
      <c r="A20" s="27"/>
      <c r="B20" s="28" t="s">
        <v>14</v>
      </c>
      <c r="C20" s="29" t="s">
        <v>15</v>
      </c>
      <c r="D20" s="30" t="s">
        <v>16</v>
      </c>
      <c r="E20" s="31"/>
      <c r="F20" s="32"/>
      <c r="G20" s="30" t="s">
        <v>17</v>
      </c>
      <c r="H20" s="31"/>
      <c r="I20" s="32"/>
      <c r="J20" s="33" t="s">
        <v>18</v>
      </c>
      <c r="K20" s="30" t="s">
        <v>19</v>
      </c>
      <c r="L20" s="31"/>
      <c r="M20" s="31"/>
      <c r="N20" s="32"/>
      <c r="O20" s="30" t="s">
        <v>20</v>
      </c>
      <c r="P20" s="32"/>
      <c r="Q20" s="33" t="s">
        <v>21</v>
      </c>
      <c r="R20" s="30" t="s">
        <v>22</v>
      </c>
      <c r="S20" s="32"/>
      <c r="T20" s="30" t="s">
        <v>23</v>
      </c>
      <c r="U20" s="32"/>
      <c r="V20" s="29" t="s">
        <v>24</v>
      </c>
      <c r="W20" s="5"/>
      <c r="X20" s="5"/>
      <c r="Y20" s="5"/>
      <c r="Z20" s="5"/>
      <c r="AA20" s="5"/>
      <c r="AB20" s="5"/>
      <c r="AC20" s="5"/>
      <c r="AD20" s="5"/>
    </row>
    <row r="21" spans="1:30" ht="37.5" customHeight="1" thickBot="1" x14ac:dyDescent="0.3">
      <c r="A21" s="27"/>
      <c r="B21" s="34"/>
      <c r="C21" s="29"/>
      <c r="D21" s="35" t="s">
        <v>25</v>
      </c>
      <c r="E21" s="36" t="s">
        <v>26</v>
      </c>
      <c r="F21" s="36" t="s">
        <v>27</v>
      </c>
      <c r="G21" s="36" t="s">
        <v>25</v>
      </c>
      <c r="H21" s="36" t="s">
        <v>26</v>
      </c>
      <c r="I21" s="36" t="s">
        <v>27</v>
      </c>
      <c r="J21" s="36" t="s">
        <v>25</v>
      </c>
      <c r="K21" s="37" t="s">
        <v>28</v>
      </c>
      <c r="L21" s="36" t="s">
        <v>25</v>
      </c>
      <c r="M21" s="36" t="s">
        <v>26</v>
      </c>
      <c r="N21" s="36" t="s">
        <v>27</v>
      </c>
      <c r="O21" s="36" t="s">
        <v>25</v>
      </c>
      <c r="P21" s="36" t="s">
        <v>26</v>
      </c>
      <c r="Q21" s="36"/>
      <c r="R21" s="36" t="s">
        <v>25</v>
      </c>
      <c r="S21" s="36" t="s">
        <v>26</v>
      </c>
      <c r="T21" s="36" t="s">
        <v>25</v>
      </c>
      <c r="U21" s="38" t="s">
        <v>29</v>
      </c>
      <c r="V21" s="29"/>
      <c r="W21" s="5"/>
      <c r="X21" s="5"/>
      <c r="Y21" s="5"/>
      <c r="Z21" s="5"/>
      <c r="AA21" s="5"/>
      <c r="AB21" s="5"/>
      <c r="AC21" s="5"/>
      <c r="AD21" s="5"/>
    </row>
    <row r="22" spans="1:30" ht="15.75" hidden="1" customHeight="1" x14ac:dyDescent="0.25">
      <c r="A22" s="39"/>
      <c r="B22" s="40"/>
      <c r="C22" s="41"/>
      <c r="D22" s="42"/>
      <c r="E22" s="43"/>
      <c r="F22" s="43"/>
      <c r="G22" s="43"/>
      <c r="H22" s="43"/>
      <c r="I22" s="43"/>
      <c r="J22" s="43"/>
      <c r="K22" s="37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41"/>
      <c r="W22" s="5"/>
      <c r="X22" s="5"/>
      <c r="Y22" s="5"/>
      <c r="Z22" s="5"/>
      <c r="AA22" s="5"/>
      <c r="AB22" s="5"/>
      <c r="AC22" s="5"/>
      <c r="AD22" s="5"/>
    </row>
    <row r="23" spans="1:30" ht="15.75" thickBot="1" x14ac:dyDescent="0.3">
      <c r="A23" s="45" t="s">
        <v>30</v>
      </c>
      <c r="B23" s="46">
        <v>3767976.21</v>
      </c>
      <c r="C23" s="46">
        <v>3767976.21</v>
      </c>
      <c r="D23" s="47"/>
      <c r="E23" s="47"/>
      <c r="F23" s="48"/>
      <c r="G23" s="49"/>
      <c r="H23" s="50"/>
      <c r="I23" s="51"/>
      <c r="J23" s="52">
        <v>686815.07</v>
      </c>
      <c r="K23" s="51"/>
      <c r="L23" s="53"/>
      <c r="M23" s="53"/>
      <c r="N23" s="53">
        <v>0</v>
      </c>
      <c r="O23" s="50"/>
      <c r="P23" s="50"/>
      <c r="Q23" s="50"/>
      <c r="R23" s="50"/>
      <c r="S23" s="50"/>
      <c r="T23" s="50"/>
      <c r="U23" s="50"/>
      <c r="V23" s="53">
        <f>L23+M23+N23+R23+S23+T23+U23</f>
        <v>0</v>
      </c>
      <c r="W23" s="5"/>
      <c r="X23" s="5"/>
      <c r="Y23" s="5"/>
      <c r="Z23" s="5"/>
      <c r="AA23" s="5"/>
      <c r="AB23" s="5"/>
      <c r="AC23" s="5"/>
      <c r="AD23" s="5"/>
    </row>
    <row r="24" spans="1:30" ht="15.75" thickBot="1" x14ac:dyDescent="0.3">
      <c r="A24" s="54" t="s">
        <v>31</v>
      </c>
      <c r="B24" s="55">
        <v>3767976.21</v>
      </c>
      <c r="C24" s="55">
        <v>3767976.21</v>
      </c>
      <c r="D24" s="56">
        <v>5956124.0300000003</v>
      </c>
      <c r="E24" s="56"/>
      <c r="F24" s="57"/>
      <c r="G24" s="58">
        <v>3114706.19</v>
      </c>
      <c r="H24" s="59"/>
      <c r="I24" s="60"/>
      <c r="J24" s="61">
        <v>671740.08</v>
      </c>
      <c r="K24" s="62">
        <v>44958</v>
      </c>
      <c r="L24" s="56">
        <v>2937976.21</v>
      </c>
      <c r="M24" s="56"/>
      <c r="N24" s="56"/>
      <c r="O24" s="59"/>
      <c r="P24" s="59"/>
      <c r="Q24" s="59"/>
      <c r="R24" s="59"/>
      <c r="S24" s="59"/>
      <c r="T24" s="59"/>
      <c r="U24" s="59"/>
      <c r="V24" s="56">
        <f t="shared" ref="V24:V40" si="0">L24+M24+N24+R24+S24+T24+U24</f>
        <v>2937976.21</v>
      </c>
      <c r="W24" s="5"/>
      <c r="X24" s="5"/>
      <c r="Y24" s="5"/>
      <c r="Z24" s="5"/>
      <c r="AA24" s="5"/>
      <c r="AB24" s="5"/>
      <c r="AC24" s="5"/>
      <c r="AD24" s="5"/>
    </row>
    <row r="25" spans="1:30" ht="15.75" thickBot="1" x14ac:dyDescent="0.3">
      <c r="A25" s="63" t="s">
        <v>32</v>
      </c>
      <c r="B25" s="64">
        <v>3744925.3600000003</v>
      </c>
      <c r="C25" s="64">
        <v>3744925.3600000003</v>
      </c>
      <c r="D25" s="56">
        <v>3134802.12</v>
      </c>
      <c r="E25" s="56">
        <v>73600</v>
      </c>
      <c r="F25" s="57"/>
      <c r="G25" s="58">
        <v>5937510.4000000004</v>
      </c>
      <c r="H25" s="59"/>
      <c r="I25" s="60"/>
      <c r="J25" s="61">
        <v>856465.06</v>
      </c>
      <c r="K25" s="62">
        <v>44986</v>
      </c>
      <c r="L25" s="56">
        <v>2591178.59</v>
      </c>
      <c r="M25" s="56"/>
      <c r="N25" s="56"/>
      <c r="O25" s="59"/>
      <c r="P25" s="59"/>
      <c r="Q25" s="59"/>
      <c r="R25" s="59"/>
      <c r="S25" s="59"/>
      <c r="T25" s="59"/>
      <c r="U25" s="59"/>
      <c r="V25" s="56">
        <f t="shared" si="0"/>
        <v>2591178.59</v>
      </c>
      <c r="W25" s="5"/>
      <c r="X25" s="5"/>
      <c r="Y25" s="5"/>
      <c r="Z25" s="5"/>
      <c r="AA25" s="5"/>
      <c r="AB25" s="5"/>
      <c r="AC25" s="5"/>
      <c r="AD25" s="5"/>
    </row>
    <row r="26" spans="1:30" ht="15.75" thickBot="1" x14ac:dyDescent="0.3">
      <c r="A26" s="63"/>
      <c r="B26" s="65"/>
      <c r="C26" s="65"/>
      <c r="D26" s="56"/>
      <c r="E26" s="56"/>
      <c r="F26" s="57"/>
      <c r="G26" s="58"/>
      <c r="H26" s="59"/>
      <c r="I26" s="60"/>
      <c r="J26" s="60"/>
      <c r="K26" s="62">
        <v>44927</v>
      </c>
      <c r="L26" s="56">
        <v>2967976.21</v>
      </c>
      <c r="M26" s="56"/>
      <c r="N26" s="56"/>
      <c r="O26" s="59"/>
      <c r="P26" s="59"/>
      <c r="Q26" s="59"/>
      <c r="R26" s="59"/>
      <c r="S26" s="59"/>
      <c r="T26" s="59"/>
      <c r="U26" s="59"/>
      <c r="V26" s="56">
        <f t="shared" si="0"/>
        <v>2967976.21</v>
      </c>
      <c r="W26" s="5"/>
      <c r="X26" s="5"/>
      <c r="Y26" s="5"/>
      <c r="Z26" s="5"/>
      <c r="AA26" s="5"/>
      <c r="AB26" s="5"/>
      <c r="AC26" s="5"/>
      <c r="AD26" s="5"/>
    </row>
    <row r="27" spans="1:30" ht="15.75" thickBot="1" x14ac:dyDescent="0.3">
      <c r="A27" s="54" t="s">
        <v>33</v>
      </c>
      <c r="B27" s="66">
        <v>3537467.68</v>
      </c>
      <c r="C27" s="66">
        <v>3537467.68</v>
      </c>
      <c r="D27" s="56">
        <v>27052635.43</v>
      </c>
      <c r="E27" s="56"/>
      <c r="F27" s="57"/>
      <c r="G27" s="58"/>
      <c r="H27" s="67"/>
      <c r="I27" s="60"/>
      <c r="J27" s="61">
        <v>800000</v>
      </c>
      <c r="K27" s="60"/>
      <c r="L27" s="56"/>
      <c r="M27" s="56"/>
      <c r="N27" s="56"/>
      <c r="O27" s="59"/>
      <c r="P27" s="59"/>
      <c r="Q27" s="59"/>
      <c r="R27" s="59"/>
      <c r="S27" s="59"/>
      <c r="T27" s="59"/>
      <c r="U27" s="59"/>
      <c r="V27" s="56">
        <f t="shared" si="0"/>
        <v>0</v>
      </c>
      <c r="W27" s="5"/>
      <c r="X27" s="5"/>
      <c r="Y27" s="5"/>
      <c r="Z27" s="5"/>
      <c r="AA27" s="5"/>
      <c r="AB27" s="5"/>
      <c r="AC27" s="5"/>
      <c r="AD27" s="5"/>
    </row>
    <row r="28" spans="1:30" ht="15.75" thickBot="1" x14ac:dyDescent="0.3">
      <c r="A28" s="54"/>
      <c r="B28" s="66"/>
      <c r="C28" s="66"/>
      <c r="D28" s="56"/>
      <c r="E28" s="56"/>
      <c r="F28" s="57"/>
      <c r="G28" s="58"/>
      <c r="H28" s="67"/>
      <c r="I28" s="60"/>
      <c r="J28" s="60"/>
      <c r="K28" s="62"/>
      <c r="L28" s="56"/>
      <c r="M28" s="56"/>
      <c r="N28" s="56"/>
      <c r="O28" s="59"/>
      <c r="P28" s="59"/>
      <c r="Q28" s="59"/>
      <c r="R28" s="59"/>
      <c r="S28" s="59"/>
      <c r="T28" s="59"/>
      <c r="U28" s="59"/>
      <c r="V28" s="56">
        <f t="shared" si="0"/>
        <v>0</v>
      </c>
      <c r="W28" s="5"/>
      <c r="X28" s="5"/>
      <c r="Y28" s="5"/>
      <c r="Z28" s="5"/>
      <c r="AA28" s="5"/>
      <c r="AB28" s="5"/>
      <c r="AC28" s="5"/>
      <c r="AD28" s="5"/>
    </row>
    <row r="29" spans="1:30" ht="15.75" thickBot="1" x14ac:dyDescent="0.3">
      <c r="A29" s="54" t="s">
        <v>34</v>
      </c>
      <c r="B29" s="68">
        <v>3537467.68</v>
      </c>
      <c r="C29" s="68">
        <v>3537467.68</v>
      </c>
      <c r="D29" s="56"/>
      <c r="E29" s="56"/>
      <c r="F29" s="57"/>
      <c r="G29" s="58">
        <v>9215732.9499999993</v>
      </c>
      <c r="H29" s="67"/>
      <c r="I29" s="60"/>
      <c r="J29" s="61">
        <v>800000</v>
      </c>
      <c r="K29" s="62">
        <v>44986</v>
      </c>
      <c r="L29" s="56">
        <v>297281.71000000002</v>
      </c>
      <c r="M29" s="56"/>
      <c r="N29" s="56"/>
      <c r="O29" s="59"/>
      <c r="P29" s="59"/>
      <c r="Q29" s="59"/>
      <c r="R29" s="59"/>
      <c r="S29" s="59"/>
      <c r="T29" s="59"/>
      <c r="U29" s="59"/>
      <c r="V29" s="56">
        <f t="shared" si="0"/>
        <v>297281.71000000002</v>
      </c>
      <c r="W29" s="5"/>
      <c r="X29" s="5"/>
      <c r="Y29" s="5"/>
      <c r="Z29" s="5"/>
      <c r="AA29" s="5"/>
      <c r="AB29" s="5"/>
      <c r="AC29" s="5"/>
      <c r="AD29" s="5"/>
    </row>
    <row r="30" spans="1:30" ht="15.75" thickBot="1" x14ac:dyDescent="0.3">
      <c r="A30" s="54"/>
      <c r="B30" s="68"/>
      <c r="C30" s="68"/>
      <c r="D30" s="56"/>
      <c r="E30" s="56"/>
      <c r="F30" s="57"/>
      <c r="G30" s="58"/>
      <c r="H30" s="67"/>
      <c r="I30" s="60"/>
      <c r="J30" s="60"/>
      <c r="K30" s="62">
        <v>44927</v>
      </c>
      <c r="L30" s="56">
        <v>113184.93</v>
      </c>
      <c r="M30" s="56"/>
      <c r="N30" s="56"/>
      <c r="O30" s="59"/>
      <c r="P30" s="59"/>
      <c r="Q30" s="59"/>
      <c r="R30" s="59"/>
      <c r="S30" s="59"/>
      <c r="T30" s="59"/>
      <c r="U30" s="59"/>
      <c r="V30" s="56">
        <f t="shared" si="0"/>
        <v>113184.93</v>
      </c>
      <c r="W30" s="5"/>
      <c r="X30" s="5"/>
      <c r="Y30" s="5"/>
      <c r="Z30" s="5"/>
      <c r="AA30" s="5"/>
      <c r="AB30" s="5"/>
      <c r="AC30" s="5"/>
      <c r="AD30" s="5"/>
    </row>
    <row r="31" spans="1:30" ht="15.75" thickBot="1" x14ac:dyDescent="0.3">
      <c r="A31" s="69"/>
      <c r="B31" s="70"/>
      <c r="C31" s="70"/>
      <c r="D31" s="71"/>
      <c r="E31" s="71"/>
      <c r="F31" s="72"/>
      <c r="G31" s="58"/>
      <c r="H31" s="67"/>
      <c r="I31" s="60"/>
      <c r="J31" s="60"/>
      <c r="K31" s="62">
        <v>44958</v>
      </c>
      <c r="L31" s="56">
        <v>158259.92000000001</v>
      </c>
      <c r="M31" s="56"/>
      <c r="N31" s="56"/>
      <c r="O31" s="59"/>
      <c r="P31" s="59"/>
      <c r="Q31" s="59"/>
      <c r="R31" s="59"/>
      <c r="S31" s="59"/>
      <c r="T31" s="59"/>
      <c r="U31" s="59"/>
      <c r="V31" s="56">
        <f t="shared" si="0"/>
        <v>158259.92000000001</v>
      </c>
      <c r="W31" s="5"/>
      <c r="X31" s="5"/>
      <c r="Y31" s="5"/>
      <c r="Z31" s="5"/>
      <c r="AA31" s="5"/>
      <c r="AB31" s="5"/>
      <c r="AC31" s="5"/>
      <c r="AD31" s="5"/>
    </row>
    <row r="32" spans="1:30" ht="15.75" thickBot="1" x14ac:dyDescent="0.3">
      <c r="A32" s="73"/>
      <c r="B32" s="66"/>
      <c r="C32" s="66"/>
      <c r="D32" s="53"/>
      <c r="E32" s="53"/>
      <c r="F32" s="53"/>
      <c r="G32" s="56"/>
      <c r="H32" s="67"/>
      <c r="I32" s="60"/>
      <c r="J32" s="60"/>
      <c r="K32" s="62">
        <v>45017</v>
      </c>
      <c r="L32" s="56">
        <v>2737467.68</v>
      </c>
      <c r="M32" s="56"/>
      <c r="N32" s="56"/>
      <c r="O32" s="59"/>
      <c r="P32" s="59"/>
      <c r="Q32" s="59"/>
      <c r="R32" s="59"/>
      <c r="S32" s="59"/>
      <c r="T32" s="59"/>
      <c r="U32" s="59"/>
      <c r="V32" s="56">
        <f t="shared" si="0"/>
        <v>2737467.68</v>
      </c>
      <c r="W32" s="5"/>
      <c r="X32" s="5"/>
      <c r="Y32" s="5"/>
      <c r="Z32" s="5"/>
      <c r="AA32" s="5"/>
      <c r="AB32" s="5"/>
      <c r="AC32" s="5"/>
      <c r="AD32" s="5"/>
    </row>
    <row r="33" spans="1:30" ht="15.75" thickBot="1" x14ac:dyDescent="0.3">
      <c r="A33" s="74"/>
      <c r="B33" s="68"/>
      <c r="C33" s="68"/>
      <c r="D33" s="56"/>
      <c r="E33" s="56"/>
      <c r="F33" s="56"/>
      <c r="G33" s="56"/>
      <c r="H33" s="67"/>
      <c r="I33" s="60"/>
      <c r="J33" s="60"/>
      <c r="K33" s="62">
        <v>45047</v>
      </c>
      <c r="L33" s="56">
        <v>2737467.68</v>
      </c>
      <c r="M33" s="56"/>
      <c r="N33" s="56"/>
      <c r="O33" s="59"/>
      <c r="P33" s="59"/>
      <c r="Q33" s="59"/>
      <c r="R33" s="59"/>
      <c r="S33" s="59"/>
      <c r="T33" s="59"/>
      <c r="U33" s="59"/>
      <c r="V33" s="56">
        <f t="shared" si="0"/>
        <v>2737467.68</v>
      </c>
      <c r="W33" s="5"/>
      <c r="X33" s="5"/>
      <c r="Y33" s="5"/>
      <c r="Z33" s="5"/>
      <c r="AA33" s="5"/>
      <c r="AB33" s="5"/>
      <c r="AC33" s="5"/>
      <c r="AD33" s="5"/>
    </row>
    <row r="34" spans="1:30" ht="15.75" thickBot="1" x14ac:dyDescent="0.3">
      <c r="A34" s="74" t="s">
        <v>35</v>
      </c>
      <c r="B34" s="68">
        <v>3537467.68</v>
      </c>
      <c r="C34" s="68">
        <v>3537467.68</v>
      </c>
      <c r="D34" s="56"/>
      <c r="E34" s="56"/>
      <c r="F34" s="56"/>
      <c r="G34" s="56">
        <v>2972817.08</v>
      </c>
      <c r="H34" s="59"/>
      <c r="I34" s="60"/>
      <c r="J34" s="61">
        <v>800000</v>
      </c>
      <c r="K34" s="62">
        <v>45078</v>
      </c>
      <c r="L34" s="56">
        <v>2737467.68</v>
      </c>
      <c r="M34" s="56"/>
      <c r="N34" s="56"/>
      <c r="O34" s="59"/>
      <c r="P34" s="59"/>
      <c r="Q34" s="59"/>
      <c r="R34" s="59"/>
      <c r="S34" s="59"/>
      <c r="T34" s="59"/>
      <c r="U34" s="59"/>
      <c r="V34" s="56">
        <f t="shared" si="0"/>
        <v>2737467.68</v>
      </c>
      <c r="W34" s="5"/>
      <c r="X34" s="5"/>
      <c r="Y34" s="5"/>
      <c r="Z34" s="5"/>
      <c r="AA34" s="5"/>
      <c r="AB34" s="5"/>
      <c r="AC34" s="5"/>
      <c r="AD34" s="5"/>
    </row>
    <row r="35" spans="1:30" ht="15.75" thickBot="1" x14ac:dyDescent="0.3">
      <c r="A35" s="74" t="s">
        <v>36</v>
      </c>
      <c r="B35" s="68">
        <v>3537467.68</v>
      </c>
      <c r="C35" s="68">
        <v>3537467.68</v>
      </c>
      <c r="D35" s="56"/>
      <c r="E35" s="56"/>
      <c r="F35" s="56"/>
      <c r="G35" s="56">
        <v>2972817.08</v>
      </c>
      <c r="H35" s="59"/>
      <c r="I35" s="60"/>
      <c r="J35" s="61">
        <v>800000</v>
      </c>
      <c r="K35" s="62">
        <v>45108</v>
      </c>
      <c r="L35" s="56">
        <v>2737467.68</v>
      </c>
      <c r="M35" s="56"/>
      <c r="N35" s="56"/>
      <c r="O35" s="59"/>
      <c r="P35" s="59"/>
      <c r="Q35" s="59"/>
      <c r="R35" s="59"/>
      <c r="S35" s="59"/>
      <c r="T35" s="59"/>
      <c r="U35" s="59"/>
      <c r="V35" s="56">
        <f t="shared" si="0"/>
        <v>2737467.68</v>
      </c>
      <c r="W35" s="5"/>
      <c r="X35" s="5"/>
      <c r="Y35" s="5"/>
      <c r="Z35" s="5"/>
      <c r="AA35" s="5"/>
      <c r="AB35" s="5"/>
      <c r="AC35" s="5"/>
      <c r="AD35" s="5"/>
    </row>
    <row r="36" spans="1:30" ht="15.75" thickBot="1" x14ac:dyDescent="0.3">
      <c r="A36" s="74" t="s">
        <v>37</v>
      </c>
      <c r="B36" s="68">
        <v>3537467.68</v>
      </c>
      <c r="C36" s="68">
        <v>3537467.68</v>
      </c>
      <c r="D36" s="56"/>
      <c r="E36" s="59"/>
      <c r="F36" s="59"/>
      <c r="G36" s="75">
        <v>2972817.08</v>
      </c>
      <c r="H36" s="59"/>
      <c r="I36" s="60"/>
      <c r="J36" s="61">
        <v>901767.92</v>
      </c>
      <c r="K36" s="74" t="s">
        <v>37</v>
      </c>
      <c r="L36" s="76">
        <v>2635699.7599999998</v>
      </c>
      <c r="M36" s="56"/>
      <c r="N36" s="56"/>
      <c r="O36" s="59"/>
      <c r="P36" s="59"/>
      <c r="Q36" s="59"/>
      <c r="R36" s="59"/>
      <c r="S36" s="59"/>
      <c r="T36" s="59"/>
      <c r="U36" s="59"/>
      <c r="V36" s="56">
        <f t="shared" si="0"/>
        <v>2635699.7599999998</v>
      </c>
      <c r="W36" s="5"/>
      <c r="X36" s="5"/>
      <c r="Y36" s="5"/>
      <c r="Z36" s="5"/>
      <c r="AA36" s="5"/>
      <c r="AB36" s="5"/>
      <c r="AC36" s="5"/>
      <c r="AD36" s="5"/>
    </row>
    <row r="37" spans="1:30" ht="15.75" thickBot="1" x14ac:dyDescent="0.3">
      <c r="A37" s="74" t="s">
        <v>38</v>
      </c>
      <c r="B37" s="68">
        <v>3537467.68</v>
      </c>
      <c r="C37" s="68">
        <v>3537467.68</v>
      </c>
      <c r="D37" s="56"/>
      <c r="E37" s="59"/>
      <c r="F37" s="59"/>
      <c r="G37" s="59"/>
      <c r="H37" s="59"/>
      <c r="I37" s="60"/>
      <c r="J37" s="60"/>
      <c r="K37" s="60"/>
      <c r="L37" s="56"/>
      <c r="M37" s="56"/>
      <c r="N37" s="59"/>
      <c r="O37" s="59"/>
      <c r="P37" s="59"/>
      <c r="Q37" s="59"/>
      <c r="R37" s="59"/>
      <c r="S37" s="59"/>
      <c r="T37" s="59"/>
      <c r="U37" s="59"/>
      <c r="V37" s="56">
        <f t="shared" si="0"/>
        <v>0</v>
      </c>
      <c r="W37" s="5"/>
      <c r="X37" s="5"/>
      <c r="Y37" s="5"/>
      <c r="Z37" s="5"/>
      <c r="AA37" s="5"/>
      <c r="AB37" s="5"/>
      <c r="AC37" s="5"/>
      <c r="AD37" s="5"/>
    </row>
    <row r="38" spans="1:30" ht="15.75" thickBot="1" x14ac:dyDescent="0.3">
      <c r="A38" s="74" t="s">
        <v>39</v>
      </c>
      <c r="B38" s="68">
        <v>3537467.68</v>
      </c>
      <c r="C38" s="68">
        <v>3537467.68</v>
      </c>
      <c r="D38" s="56"/>
      <c r="E38" s="59"/>
      <c r="F38" s="59"/>
      <c r="G38" s="59"/>
      <c r="H38" s="59"/>
      <c r="I38" s="60"/>
      <c r="J38" s="60"/>
      <c r="K38" s="60"/>
      <c r="L38" s="56"/>
      <c r="M38" s="56"/>
      <c r="N38" s="59"/>
      <c r="O38" s="59"/>
      <c r="P38" s="59"/>
      <c r="Q38" s="59"/>
      <c r="R38" s="59"/>
      <c r="S38" s="59"/>
      <c r="T38" s="59"/>
      <c r="U38" s="59"/>
      <c r="V38" s="56">
        <f t="shared" si="0"/>
        <v>0</v>
      </c>
      <c r="W38" s="5"/>
      <c r="X38" s="5"/>
      <c r="Y38" s="5"/>
      <c r="Z38" s="5"/>
      <c r="AA38" s="5"/>
      <c r="AB38" s="5"/>
      <c r="AC38" s="5"/>
      <c r="AD38" s="5"/>
    </row>
    <row r="39" spans="1:30" ht="15.75" thickBot="1" x14ac:dyDescent="0.3">
      <c r="A39" s="74" t="s">
        <v>40</v>
      </c>
      <c r="B39" s="68">
        <v>3537467.68</v>
      </c>
      <c r="C39" s="68">
        <v>3537467.68</v>
      </c>
      <c r="D39" s="56"/>
      <c r="E39" s="59"/>
      <c r="F39" s="59"/>
      <c r="G39" s="59"/>
      <c r="H39" s="59"/>
      <c r="I39" s="60"/>
      <c r="J39" s="60"/>
      <c r="K39" s="60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6">
        <f t="shared" si="0"/>
        <v>0</v>
      </c>
      <c r="W39" s="5"/>
      <c r="X39" s="5"/>
      <c r="Y39" s="5"/>
      <c r="Z39" s="5"/>
      <c r="AA39" s="5"/>
      <c r="AB39" s="5"/>
      <c r="AC39" s="5"/>
      <c r="AD39" s="5"/>
    </row>
    <row r="40" spans="1:30" ht="15.75" thickBot="1" x14ac:dyDescent="0.3">
      <c r="A40" s="77" t="s">
        <v>41</v>
      </c>
      <c r="B40" s="55">
        <v>3537467.68</v>
      </c>
      <c r="C40" s="55">
        <v>3537467.68</v>
      </c>
      <c r="D40" s="56">
        <v>0</v>
      </c>
      <c r="E40" s="78">
        <v>0</v>
      </c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56">
        <f t="shared" si="0"/>
        <v>0</v>
      </c>
      <c r="W40" s="5"/>
      <c r="X40" s="5"/>
      <c r="Y40" s="5"/>
      <c r="Z40" s="5"/>
      <c r="AA40" s="5"/>
      <c r="AB40" s="5"/>
      <c r="AC40" s="5"/>
      <c r="AD40" s="5"/>
    </row>
    <row r="41" spans="1:30" ht="15.75" thickBot="1" x14ac:dyDescent="0.3">
      <c r="A41" s="80"/>
      <c r="B41" s="81">
        <f>SUM(B23:B40)</f>
        <v>43118086.899999999</v>
      </c>
      <c r="C41" s="81">
        <f t="shared" ref="C41:V41" si="1">SUM(C23:C40)</f>
        <v>43118086.899999999</v>
      </c>
      <c r="D41" s="81">
        <f t="shared" si="1"/>
        <v>36143561.579999998</v>
      </c>
      <c r="E41" s="81">
        <f t="shared" si="1"/>
        <v>73600</v>
      </c>
      <c r="F41" s="81">
        <f t="shared" si="1"/>
        <v>0</v>
      </c>
      <c r="G41" s="81">
        <f t="shared" si="1"/>
        <v>27186400.779999994</v>
      </c>
      <c r="H41" s="81">
        <f t="shared" si="1"/>
        <v>0</v>
      </c>
      <c r="I41" s="81">
        <f t="shared" si="1"/>
        <v>0</v>
      </c>
      <c r="J41" s="81">
        <f t="shared" si="1"/>
        <v>6316788.1299999999</v>
      </c>
      <c r="K41" s="81"/>
      <c r="L41" s="81">
        <f t="shared" si="1"/>
        <v>22651428.049999997</v>
      </c>
      <c r="M41" s="81">
        <f t="shared" si="1"/>
        <v>0</v>
      </c>
      <c r="N41" s="81">
        <f t="shared" si="1"/>
        <v>0</v>
      </c>
      <c r="O41" s="81">
        <f t="shared" si="1"/>
        <v>0</v>
      </c>
      <c r="P41" s="81">
        <f t="shared" si="1"/>
        <v>0</v>
      </c>
      <c r="Q41" s="81">
        <f t="shared" si="1"/>
        <v>0</v>
      </c>
      <c r="R41" s="81">
        <f t="shared" si="1"/>
        <v>0</v>
      </c>
      <c r="S41" s="81">
        <f t="shared" si="1"/>
        <v>0</v>
      </c>
      <c r="T41" s="81">
        <f t="shared" si="1"/>
        <v>0</v>
      </c>
      <c r="U41" s="81">
        <f t="shared" si="1"/>
        <v>0</v>
      </c>
      <c r="V41" s="81">
        <f t="shared" si="1"/>
        <v>22651428.049999997</v>
      </c>
      <c r="W41" s="5"/>
      <c r="X41" s="5"/>
      <c r="Y41" s="5"/>
      <c r="Z41" s="5"/>
      <c r="AA41" s="5"/>
      <c r="AB41" s="5"/>
      <c r="AC41" s="5"/>
      <c r="AD41" s="5"/>
    </row>
    <row r="42" spans="1:30" x14ac:dyDescent="0.25">
      <c r="A42" s="82"/>
      <c r="B42" s="82"/>
      <c r="C42" s="83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5"/>
      <c r="X42" s="5"/>
      <c r="Y42" s="5"/>
      <c r="Z42" s="5"/>
      <c r="AA42" s="5"/>
      <c r="AB42" s="5"/>
      <c r="AC42" s="5"/>
      <c r="AD42" s="5"/>
    </row>
    <row r="43" spans="1:30" ht="33" customHeight="1" x14ac:dyDescent="0.25">
      <c r="A43" s="84" t="s">
        <v>42</v>
      </c>
      <c r="B43" s="85"/>
      <c r="C43" s="85"/>
      <c r="D43" s="85"/>
      <c r="E43" s="85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5"/>
      <c r="X43" s="5"/>
      <c r="Y43" s="5"/>
      <c r="Z43" s="5"/>
      <c r="AA43" s="5"/>
      <c r="AB43" s="5"/>
      <c r="AC43" s="5"/>
      <c r="AD43" s="5"/>
    </row>
    <row r="44" spans="1:30" x14ac:dyDescent="0.25">
      <c r="A44" s="86" t="s">
        <v>43</v>
      </c>
      <c r="B44" s="86"/>
      <c r="C44" s="86"/>
      <c r="D44" s="86"/>
      <c r="E44" s="86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5"/>
      <c r="X44" s="5"/>
      <c r="Y44" s="5"/>
      <c r="Z44" s="5"/>
      <c r="AA44" s="5"/>
      <c r="AB44" s="5"/>
      <c r="AC44" s="5"/>
      <c r="AD44" s="5"/>
    </row>
    <row r="45" spans="1:30" x14ac:dyDescent="0.25">
      <c r="A45" s="86"/>
      <c r="B45" s="86"/>
      <c r="C45" s="86"/>
      <c r="D45" s="86"/>
      <c r="E45" s="86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5"/>
      <c r="X45" s="5"/>
      <c r="Y45" s="5"/>
      <c r="Z45" s="5"/>
      <c r="AA45" s="5"/>
      <c r="AB45" s="5"/>
      <c r="AC45" s="5"/>
      <c r="AD45" s="5"/>
    </row>
    <row r="46" spans="1:30" ht="32.25" customHeight="1" x14ac:dyDescent="0.25">
      <c r="A46" s="87" t="s">
        <v>44</v>
      </c>
      <c r="B46" s="87"/>
      <c r="C46" s="87"/>
      <c r="D46" s="87"/>
      <c r="E46" s="87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5"/>
      <c r="X46" s="5"/>
      <c r="Y46" s="5"/>
      <c r="Z46" s="5"/>
      <c r="AA46" s="5"/>
      <c r="AB46" s="5"/>
      <c r="AC46" s="5"/>
      <c r="AD46" s="5"/>
    </row>
    <row r="47" spans="1:30" x14ac:dyDescent="0.25">
      <c r="A47" s="87" t="s">
        <v>45</v>
      </c>
      <c r="B47" s="87"/>
      <c r="C47" s="87"/>
      <c r="D47" s="87"/>
      <c r="E47" s="87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5"/>
      <c r="X47" s="5"/>
      <c r="Y47" s="5"/>
      <c r="Z47" s="5"/>
      <c r="AA47" s="5"/>
      <c r="AB47" s="5"/>
      <c r="AC47" s="5"/>
      <c r="AD47" s="5"/>
    </row>
    <row r="48" spans="1:30" x14ac:dyDescent="0.25">
      <c r="A48" s="87" t="s">
        <v>46</v>
      </c>
      <c r="B48" s="87"/>
      <c r="C48" s="87"/>
      <c r="D48" s="87"/>
      <c r="E48" s="87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5"/>
      <c r="X48" s="5"/>
      <c r="Y48" s="5"/>
      <c r="Z48" s="5"/>
      <c r="AA48" s="5"/>
      <c r="AB48" s="5"/>
      <c r="AC48" s="5"/>
      <c r="AD48" s="5"/>
    </row>
    <row r="49" spans="1:30" x14ac:dyDescent="0.25">
      <c r="A49" s="87" t="s">
        <v>47</v>
      </c>
      <c r="B49" s="87"/>
      <c r="C49" s="87"/>
      <c r="D49" s="87"/>
      <c r="E49" s="87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5"/>
      <c r="X49" s="5"/>
      <c r="Y49" s="5"/>
      <c r="Z49" s="5"/>
      <c r="AA49" s="5"/>
      <c r="AB49" s="5"/>
      <c r="AC49" s="5"/>
      <c r="AD49" s="5"/>
    </row>
    <row r="50" spans="1:30" x14ac:dyDescent="0.25">
      <c r="A50" s="87" t="s">
        <v>48</v>
      </c>
      <c r="B50" s="87"/>
      <c r="C50" s="87"/>
      <c r="D50" s="87"/>
      <c r="E50" s="87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5"/>
      <c r="X50" s="5"/>
      <c r="Y50" s="5"/>
      <c r="Z50" s="5"/>
      <c r="AA50" s="5"/>
      <c r="AB50" s="5"/>
      <c r="AC50" s="5"/>
      <c r="AD50" s="5"/>
    </row>
    <row r="51" spans="1:30" x14ac:dyDescent="0.25">
      <c r="A51" s="82"/>
      <c r="B51" s="82"/>
      <c r="C51" s="83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5"/>
      <c r="X51" s="5"/>
      <c r="Y51" s="5"/>
      <c r="Z51" s="5"/>
      <c r="AA51" s="5"/>
      <c r="AB51" s="5"/>
      <c r="AC51" s="5"/>
      <c r="AD51" s="5"/>
    </row>
    <row r="52" spans="1:30" ht="15.75" customHeight="1" x14ac:dyDescent="0.25">
      <c r="A52" s="84" t="s">
        <v>49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5"/>
      <c r="X52" s="5"/>
      <c r="Y52" s="5"/>
      <c r="Z52" s="5"/>
      <c r="AA52" s="5"/>
      <c r="AB52" s="5"/>
      <c r="AC52" s="5"/>
      <c r="AD52" s="5"/>
    </row>
    <row r="53" spans="1:30" ht="38.25" x14ac:dyDescent="0.25">
      <c r="A53" s="88" t="s">
        <v>43</v>
      </c>
      <c r="B53" s="88"/>
      <c r="C53" s="88"/>
      <c r="D53" s="88"/>
      <c r="E53" s="88"/>
      <c r="F53" s="89" t="s">
        <v>50</v>
      </c>
      <c r="G53" s="89" t="s">
        <v>51</v>
      </c>
      <c r="H53" s="89" t="s">
        <v>52</v>
      </c>
      <c r="I53" s="89" t="s">
        <v>53</v>
      </c>
      <c r="J53" s="89" t="s">
        <v>54</v>
      </c>
      <c r="K53" s="89" t="s">
        <v>55</v>
      </c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5"/>
      <c r="X53" s="5"/>
      <c r="Y53" s="5"/>
      <c r="Z53" s="5"/>
      <c r="AA53" s="5"/>
      <c r="AB53" s="5"/>
      <c r="AC53" s="5"/>
      <c r="AD53" s="5"/>
    </row>
    <row r="54" spans="1:30" ht="38.25" x14ac:dyDescent="0.25">
      <c r="A54" s="87" t="s">
        <v>56</v>
      </c>
      <c r="B54" s="87"/>
      <c r="C54" s="87"/>
      <c r="D54" s="87"/>
      <c r="E54" s="87"/>
      <c r="F54" s="90">
        <v>668201.43999999994</v>
      </c>
      <c r="G54" s="91" t="s">
        <v>57</v>
      </c>
      <c r="H54" s="92">
        <v>201800010008207</v>
      </c>
      <c r="I54" s="93">
        <v>44927</v>
      </c>
      <c r="J54" s="93">
        <v>44927</v>
      </c>
      <c r="K54" s="94" t="s">
        <v>58</v>
      </c>
      <c r="L54" s="82"/>
      <c r="M54" s="82"/>
      <c r="N54" s="82"/>
      <c r="O54" s="82"/>
      <c r="P54" s="95"/>
      <c r="Q54" s="82"/>
      <c r="R54" s="82"/>
      <c r="S54" s="82"/>
      <c r="T54" s="82"/>
      <c r="U54" s="82"/>
      <c r="V54" s="82"/>
      <c r="W54" s="5"/>
      <c r="X54" s="5"/>
      <c r="Y54" s="5"/>
      <c r="Z54" s="5"/>
      <c r="AA54" s="5"/>
      <c r="AB54" s="5"/>
      <c r="AC54" s="5"/>
      <c r="AD54" s="5"/>
    </row>
    <row r="55" spans="1:30" ht="38.25" x14ac:dyDescent="0.25">
      <c r="A55" s="87" t="s">
        <v>56</v>
      </c>
      <c r="B55" s="87"/>
      <c r="C55" s="87"/>
      <c r="D55" s="87"/>
      <c r="E55" s="87"/>
      <c r="F55" s="90">
        <v>651644.14</v>
      </c>
      <c r="G55" s="91" t="s">
        <v>57</v>
      </c>
      <c r="H55" s="92">
        <v>201800010008207</v>
      </c>
      <c r="I55" s="93">
        <v>44958</v>
      </c>
      <c r="J55" s="93">
        <v>44958</v>
      </c>
      <c r="K55" s="94" t="s">
        <v>58</v>
      </c>
      <c r="L55" s="82"/>
      <c r="M55" s="82"/>
      <c r="N55" s="82"/>
      <c r="O55" s="82"/>
      <c r="P55" s="95"/>
      <c r="Q55" s="82"/>
      <c r="R55" s="82"/>
      <c r="S55" s="82"/>
      <c r="T55" s="82"/>
      <c r="U55" s="82"/>
      <c r="V55" s="82"/>
      <c r="W55" s="5"/>
      <c r="X55" s="5"/>
      <c r="Y55" s="5"/>
      <c r="Z55" s="5"/>
      <c r="AA55" s="5"/>
      <c r="AB55" s="5"/>
      <c r="AC55" s="5"/>
      <c r="AD55" s="5"/>
    </row>
    <row r="56" spans="1:30" ht="38.25" x14ac:dyDescent="0.25">
      <c r="A56" s="87" t="s">
        <v>56</v>
      </c>
      <c r="B56" s="87"/>
      <c r="C56" s="87"/>
      <c r="D56" s="87"/>
      <c r="E56" s="87"/>
      <c r="F56" s="96">
        <v>629852.54</v>
      </c>
      <c r="G56" s="91" t="s">
        <v>57</v>
      </c>
      <c r="H56" s="92">
        <v>201800010008207</v>
      </c>
      <c r="I56" s="93">
        <v>44986</v>
      </c>
      <c r="J56" s="93">
        <v>44986</v>
      </c>
      <c r="K56" s="94" t="s">
        <v>58</v>
      </c>
      <c r="L56" s="82"/>
      <c r="M56" s="82"/>
      <c r="N56" s="82"/>
      <c r="O56" s="82"/>
      <c r="P56" s="95"/>
      <c r="Q56" s="82"/>
      <c r="R56" s="82"/>
      <c r="S56" s="82"/>
      <c r="T56" s="82"/>
      <c r="U56" s="82"/>
      <c r="V56" s="82"/>
      <c r="W56" s="5"/>
      <c r="X56" s="5"/>
      <c r="Y56" s="5"/>
      <c r="Z56" s="5"/>
      <c r="AA56" s="5"/>
      <c r="AB56" s="5"/>
      <c r="AC56" s="5"/>
      <c r="AD56" s="5"/>
    </row>
    <row r="57" spans="1:30" ht="38.25" x14ac:dyDescent="0.25">
      <c r="A57" s="87" t="s">
        <v>56</v>
      </c>
      <c r="B57" s="87"/>
      <c r="C57" s="87"/>
      <c r="D57" s="87"/>
      <c r="E57" s="87"/>
      <c r="F57" s="96">
        <v>635443.55000000005</v>
      </c>
      <c r="G57" s="91" t="s">
        <v>57</v>
      </c>
      <c r="H57" s="92">
        <v>201800010008207</v>
      </c>
      <c r="I57" s="93">
        <v>45017</v>
      </c>
      <c r="J57" s="93">
        <v>45017</v>
      </c>
      <c r="K57" s="94" t="s">
        <v>58</v>
      </c>
      <c r="L57" s="82"/>
      <c r="M57" s="82"/>
      <c r="N57" s="82"/>
      <c r="O57" s="82"/>
      <c r="P57" s="95"/>
      <c r="Q57" s="82"/>
      <c r="R57" s="82"/>
      <c r="S57" s="82"/>
      <c r="T57" s="82"/>
      <c r="U57" s="82"/>
      <c r="V57" s="82"/>
      <c r="W57" s="5"/>
      <c r="X57" s="5"/>
      <c r="Y57" s="5"/>
      <c r="Z57" s="5"/>
      <c r="AA57" s="5"/>
      <c r="AB57" s="5"/>
      <c r="AC57" s="5"/>
      <c r="AD57" s="5"/>
    </row>
    <row r="58" spans="1:30" ht="38.25" x14ac:dyDescent="0.25">
      <c r="A58" s="87" t="s">
        <v>56</v>
      </c>
      <c r="B58" s="87"/>
      <c r="C58" s="87"/>
      <c r="D58" s="87"/>
      <c r="E58" s="87"/>
      <c r="F58" s="96">
        <v>650222.67000000004</v>
      </c>
      <c r="G58" s="91" t="s">
        <v>57</v>
      </c>
      <c r="H58" s="92">
        <v>201800010008207</v>
      </c>
      <c r="I58" s="93">
        <v>45047</v>
      </c>
      <c r="J58" s="93">
        <v>45047</v>
      </c>
      <c r="K58" s="94" t="s">
        <v>58</v>
      </c>
      <c r="L58" s="82"/>
      <c r="M58" s="82"/>
      <c r="N58" s="82"/>
      <c r="O58" s="82"/>
      <c r="P58" s="95"/>
      <c r="Q58" s="82"/>
      <c r="R58" s="82"/>
      <c r="S58" s="82"/>
      <c r="T58" s="82"/>
      <c r="U58" s="82"/>
      <c r="V58" s="82"/>
      <c r="W58" s="5"/>
      <c r="X58" s="5"/>
      <c r="Y58" s="5"/>
      <c r="Z58" s="5"/>
      <c r="AA58" s="5"/>
      <c r="AB58" s="5"/>
      <c r="AC58" s="5"/>
      <c r="AD58" s="5"/>
    </row>
    <row r="59" spans="1:30" ht="38.25" x14ac:dyDescent="0.25">
      <c r="A59" s="87" t="s">
        <v>56</v>
      </c>
      <c r="B59" s="87"/>
      <c r="C59" s="87"/>
      <c r="D59" s="87"/>
      <c r="E59" s="87"/>
      <c r="F59" s="96">
        <v>634265.71</v>
      </c>
      <c r="G59" s="91" t="s">
        <v>57</v>
      </c>
      <c r="H59" s="92">
        <v>201800010008207</v>
      </c>
      <c r="I59" s="93">
        <v>45078</v>
      </c>
      <c r="J59" s="93">
        <v>45078</v>
      </c>
      <c r="K59" s="94" t="s">
        <v>58</v>
      </c>
      <c r="L59" s="82"/>
      <c r="M59" s="82"/>
      <c r="N59" s="82"/>
      <c r="O59" s="82"/>
      <c r="P59" s="95"/>
      <c r="Q59" s="82"/>
      <c r="R59" s="82"/>
      <c r="S59" s="82"/>
      <c r="T59" s="82"/>
      <c r="U59" s="82"/>
      <c r="V59" s="82"/>
      <c r="W59" s="5"/>
      <c r="X59" s="5"/>
      <c r="Y59" s="5"/>
      <c r="Z59" s="5"/>
      <c r="AA59" s="5"/>
      <c r="AB59" s="5"/>
      <c r="AC59" s="5"/>
      <c r="AD59" s="5"/>
    </row>
    <row r="60" spans="1:30" x14ac:dyDescent="0.25">
      <c r="A60" s="87" t="s">
        <v>59</v>
      </c>
      <c r="B60" s="87"/>
      <c r="C60" s="87"/>
      <c r="D60" s="87"/>
      <c r="E60" s="87"/>
      <c r="F60" s="90">
        <v>750000</v>
      </c>
      <c r="G60" s="91" t="s">
        <v>57</v>
      </c>
      <c r="H60" s="92"/>
      <c r="I60" s="93">
        <v>45108</v>
      </c>
      <c r="J60" s="93">
        <v>45108</v>
      </c>
      <c r="K60" s="94"/>
      <c r="L60" s="82"/>
      <c r="M60" s="82"/>
      <c r="N60" s="82"/>
      <c r="O60" s="82"/>
      <c r="P60" s="95"/>
      <c r="Q60" s="82"/>
      <c r="R60" s="82"/>
      <c r="S60" s="82"/>
      <c r="T60" s="82"/>
      <c r="U60" s="82"/>
      <c r="V60" s="82"/>
      <c r="W60" s="5"/>
      <c r="X60" s="5"/>
      <c r="Y60" s="5"/>
      <c r="Z60" s="5"/>
      <c r="AA60" s="5"/>
      <c r="AB60" s="5"/>
      <c r="AC60" s="5"/>
      <c r="AD60" s="5"/>
    </row>
    <row r="61" spans="1:30" x14ac:dyDescent="0.25">
      <c r="A61" s="87" t="s">
        <v>59</v>
      </c>
      <c r="B61" s="87"/>
      <c r="C61" s="87"/>
      <c r="D61" s="87"/>
      <c r="E61" s="87"/>
      <c r="F61" s="90">
        <v>750000</v>
      </c>
      <c r="G61" s="91" t="s">
        <v>57</v>
      </c>
      <c r="H61" s="92"/>
      <c r="I61" s="93">
        <v>45139</v>
      </c>
      <c r="J61" s="93">
        <v>45139</v>
      </c>
      <c r="K61" s="94"/>
      <c r="L61" s="82"/>
      <c r="M61" s="82"/>
      <c r="N61" s="82"/>
      <c r="O61" s="82"/>
      <c r="P61" s="95"/>
      <c r="Q61" s="82"/>
      <c r="R61" s="82"/>
      <c r="S61" s="82"/>
      <c r="T61" s="82"/>
      <c r="U61" s="82"/>
      <c r="V61" s="82"/>
      <c r="W61" s="5"/>
      <c r="X61" s="5"/>
      <c r="Y61" s="5"/>
      <c r="Z61" s="5"/>
      <c r="AA61" s="5"/>
      <c r="AB61" s="5"/>
      <c r="AC61" s="5"/>
      <c r="AD61" s="5"/>
    </row>
    <row r="62" spans="1:30" x14ac:dyDescent="0.25">
      <c r="A62" s="87" t="s">
        <v>60</v>
      </c>
      <c r="B62" s="87"/>
      <c r="C62" s="87"/>
      <c r="D62" s="87"/>
      <c r="E62" s="87"/>
      <c r="F62" s="94"/>
      <c r="G62" s="91"/>
      <c r="H62" s="91"/>
      <c r="I62" s="93"/>
      <c r="J62" s="93"/>
      <c r="K62" s="94"/>
      <c r="L62" s="82"/>
      <c r="M62" s="82"/>
      <c r="N62" s="82"/>
      <c r="O62" s="82"/>
      <c r="P62" s="95"/>
      <c r="Q62" s="82"/>
      <c r="R62" s="82"/>
      <c r="S62" s="82"/>
      <c r="T62" s="82"/>
      <c r="U62" s="82"/>
      <c r="V62" s="82"/>
      <c r="W62" s="5"/>
      <c r="X62" s="5"/>
      <c r="Y62" s="5"/>
      <c r="Z62" s="5"/>
      <c r="AA62" s="5"/>
      <c r="AB62" s="5"/>
      <c r="AC62" s="5"/>
      <c r="AD62" s="5"/>
    </row>
    <row r="63" spans="1:30" ht="38.25" x14ac:dyDescent="0.25">
      <c r="A63" s="87" t="s">
        <v>61</v>
      </c>
      <c r="B63" s="87"/>
      <c r="C63" s="87"/>
      <c r="D63" s="87"/>
      <c r="E63" s="87"/>
      <c r="F63" s="90">
        <v>18613.63</v>
      </c>
      <c r="G63" s="91" t="s">
        <v>62</v>
      </c>
      <c r="H63" s="92">
        <v>201800010008207</v>
      </c>
      <c r="I63" s="93">
        <v>44927</v>
      </c>
      <c r="J63" s="93">
        <v>44927</v>
      </c>
      <c r="K63" s="94" t="s">
        <v>58</v>
      </c>
      <c r="L63" s="82"/>
      <c r="M63" s="82"/>
      <c r="N63" s="82"/>
      <c r="O63" s="82"/>
      <c r="P63" s="95"/>
      <c r="Q63" s="82"/>
      <c r="R63" s="82"/>
      <c r="S63" s="82"/>
      <c r="T63" s="82"/>
      <c r="U63" s="82"/>
      <c r="V63" s="82"/>
      <c r="W63" s="5"/>
      <c r="X63" s="5"/>
      <c r="Y63" s="5"/>
      <c r="Z63" s="5"/>
      <c r="AA63" s="5"/>
      <c r="AB63" s="5"/>
      <c r="AC63" s="5"/>
      <c r="AD63" s="5"/>
    </row>
    <row r="64" spans="1:30" ht="38.25" x14ac:dyDescent="0.25">
      <c r="A64" s="87" t="s">
        <v>61</v>
      </c>
      <c r="B64" s="87"/>
      <c r="C64" s="87"/>
      <c r="D64" s="87"/>
      <c r="E64" s="87"/>
      <c r="F64" s="90">
        <v>20095.939999999999</v>
      </c>
      <c r="G64" s="91" t="s">
        <v>62</v>
      </c>
      <c r="H64" s="92">
        <v>201800010008207</v>
      </c>
      <c r="I64" s="93">
        <v>44958</v>
      </c>
      <c r="J64" s="93">
        <v>44958</v>
      </c>
      <c r="K64" s="94" t="s">
        <v>58</v>
      </c>
      <c r="L64" s="82"/>
      <c r="M64" s="82"/>
      <c r="N64" s="82"/>
      <c r="O64" s="82"/>
      <c r="P64" s="95"/>
      <c r="Q64" s="82"/>
      <c r="R64" s="82"/>
      <c r="S64" s="82"/>
      <c r="T64" s="82"/>
      <c r="U64" s="82"/>
      <c r="V64" s="82"/>
      <c r="W64" s="5"/>
      <c r="X64" s="5"/>
      <c r="Y64" s="5"/>
      <c r="Z64" s="5"/>
      <c r="AA64" s="5"/>
      <c r="AB64" s="5"/>
      <c r="AC64" s="5"/>
      <c r="AD64" s="5"/>
    </row>
    <row r="65" spans="1:30" ht="38.25" x14ac:dyDescent="0.25">
      <c r="A65" s="87" t="s">
        <v>61</v>
      </c>
      <c r="B65" s="87"/>
      <c r="C65" s="87"/>
      <c r="D65" s="87"/>
      <c r="E65" s="87"/>
      <c r="F65" s="96">
        <v>23636.76</v>
      </c>
      <c r="G65" s="91" t="s">
        <v>62</v>
      </c>
      <c r="H65" s="92">
        <v>201800010008207</v>
      </c>
      <c r="I65" s="93">
        <v>44986</v>
      </c>
      <c r="J65" s="93">
        <v>44986</v>
      </c>
      <c r="K65" s="94" t="s">
        <v>58</v>
      </c>
      <c r="L65" s="82"/>
      <c r="M65" s="82"/>
      <c r="N65" s="82"/>
      <c r="O65" s="82"/>
      <c r="P65" s="95"/>
      <c r="Q65" s="82"/>
      <c r="R65" s="82"/>
      <c r="S65" s="82"/>
      <c r="T65" s="82"/>
      <c r="U65" s="82"/>
      <c r="V65" s="82"/>
      <c r="W65" s="5"/>
      <c r="X65" s="5"/>
      <c r="Y65" s="5"/>
      <c r="Z65" s="5"/>
      <c r="AA65" s="5"/>
      <c r="AB65" s="5"/>
      <c r="AC65" s="5"/>
      <c r="AD65" s="5"/>
    </row>
    <row r="66" spans="1:30" ht="38.25" x14ac:dyDescent="0.25">
      <c r="A66" s="87" t="s">
        <v>61</v>
      </c>
      <c r="B66" s="87"/>
      <c r="C66" s="87"/>
      <c r="D66" s="87"/>
      <c r="E66" s="87"/>
      <c r="F66" s="96">
        <v>21447.29</v>
      </c>
      <c r="G66" s="91" t="s">
        <v>62</v>
      </c>
      <c r="H66" s="92">
        <v>201800010008207</v>
      </c>
      <c r="I66" s="93">
        <v>45017</v>
      </c>
      <c r="J66" s="93">
        <v>45017</v>
      </c>
      <c r="K66" s="94" t="s">
        <v>58</v>
      </c>
      <c r="L66" s="82"/>
      <c r="M66" s="82"/>
      <c r="N66" s="82"/>
      <c r="O66" s="82"/>
      <c r="P66" s="95"/>
      <c r="Q66" s="82"/>
      <c r="R66" s="82"/>
      <c r="S66" s="82"/>
      <c r="T66" s="82"/>
      <c r="U66" s="82"/>
      <c r="V66" s="82"/>
      <c r="W66" s="5"/>
      <c r="X66" s="5"/>
      <c r="Y66" s="5"/>
      <c r="Z66" s="5"/>
      <c r="AA66" s="5"/>
      <c r="AB66" s="5"/>
      <c r="AC66" s="5"/>
      <c r="AD66" s="5"/>
    </row>
    <row r="67" spans="1:30" ht="38.25" x14ac:dyDescent="0.25">
      <c r="A67" s="87" t="s">
        <v>61</v>
      </c>
      <c r="B67" s="87"/>
      <c r="C67" s="87"/>
      <c r="D67" s="87"/>
      <c r="E67" s="87"/>
      <c r="F67" s="96">
        <v>17864.07</v>
      </c>
      <c r="G67" s="91" t="s">
        <v>62</v>
      </c>
      <c r="H67" s="92">
        <v>201800010008207</v>
      </c>
      <c r="I67" s="93">
        <v>45047</v>
      </c>
      <c r="J67" s="93">
        <v>45047</v>
      </c>
      <c r="K67" s="94" t="s">
        <v>58</v>
      </c>
      <c r="L67" s="82"/>
      <c r="M67" s="82"/>
      <c r="N67" s="82"/>
      <c r="O67" s="82"/>
      <c r="P67" s="95"/>
      <c r="Q67" s="82"/>
      <c r="R67" s="82"/>
      <c r="S67" s="82"/>
      <c r="T67" s="82"/>
      <c r="U67" s="82"/>
      <c r="V67" s="82"/>
      <c r="W67" s="5"/>
      <c r="X67" s="5"/>
      <c r="Y67" s="5"/>
      <c r="Z67" s="5"/>
      <c r="AA67" s="5"/>
      <c r="AB67" s="5"/>
      <c r="AC67" s="5"/>
      <c r="AD67" s="5"/>
    </row>
    <row r="68" spans="1:30" ht="38.25" customHeight="1" x14ac:dyDescent="0.25">
      <c r="A68" s="87" t="s">
        <v>61</v>
      </c>
      <c r="B68" s="87"/>
      <c r="C68" s="87"/>
      <c r="D68" s="87"/>
      <c r="E68" s="87"/>
      <c r="F68" s="96">
        <v>14375.099999999999</v>
      </c>
      <c r="G68" s="91" t="s">
        <v>62</v>
      </c>
      <c r="H68" s="92">
        <v>201800010008207</v>
      </c>
      <c r="I68" s="93">
        <v>45078</v>
      </c>
      <c r="J68" s="93">
        <v>45078</v>
      </c>
      <c r="K68" s="94" t="s">
        <v>58</v>
      </c>
      <c r="L68" s="82"/>
      <c r="M68" s="82"/>
      <c r="N68" s="82"/>
      <c r="O68" s="82"/>
      <c r="P68" s="95"/>
      <c r="Q68" s="82"/>
      <c r="R68" s="82"/>
      <c r="S68" s="82"/>
      <c r="T68" s="82"/>
      <c r="U68" s="82"/>
      <c r="V68" s="82"/>
      <c r="W68" s="5"/>
      <c r="X68" s="5"/>
      <c r="Y68" s="5"/>
      <c r="Z68" s="5"/>
      <c r="AA68" s="5"/>
      <c r="AB68" s="5"/>
      <c r="AC68" s="5"/>
      <c r="AD68" s="5"/>
    </row>
    <row r="69" spans="1:30" x14ac:dyDescent="0.25">
      <c r="A69" s="87" t="s">
        <v>63</v>
      </c>
      <c r="B69" s="87"/>
      <c r="C69" s="87"/>
      <c r="D69" s="87"/>
      <c r="E69" s="87"/>
      <c r="F69" s="90">
        <v>50000</v>
      </c>
      <c r="G69" s="91" t="s">
        <v>62</v>
      </c>
      <c r="H69" s="92"/>
      <c r="I69" s="93">
        <v>45108</v>
      </c>
      <c r="J69" s="93">
        <v>45108</v>
      </c>
      <c r="K69" s="94"/>
      <c r="L69" s="82"/>
      <c r="M69" s="82"/>
      <c r="N69" s="82"/>
      <c r="O69" s="82"/>
      <c r="P69" s="95"/>
      <c r="Q69" s="82"/>
      <c r="R69" s="82"/>
      <c r="S69" s="82"/>
      <c r="T69" s="82"/>
      <c r="U69" s="82"/>
      <c r="V69" s="82"/>
      <c r="W69" s="5"/>
      <c r="X69" s="5"/>
      <c r="Y69" s="5"/>
      <c r="Z69" s="5"/>
      <c r="AA69" s="5"/>
      <c r="AB69" s="5"/>
      <c r="AC69" s="5"/>
      <c r="AD69" s="5"/>
    </row>
    <row r="70" spans="1:30" x14ac:dyDescent="0.25">
      <c r="A70" s="87" t="s">
        <v>63</v>
      </c>
      <c r="B70" s="87"/>
      <c r="C70" s="87"/>
      <c r="D70" s="87"/>
      <c r="E70" s="87"/>
      <c r="F70" s="90">
        <v>50000</v>
      </c>
      <c r="G70" s="91" t="s">
        <v>62</v>
      </c>
      <c r="H70" s="92"/>
      <c r="I70" s="93">
        <v>45139</v>
      </c>
      <c r="J70" s="93">
        <v>45139</v>
      </c>
      <c r="K70" s="94"/>
      <c r="L70" s="82"/>
      <c r="M70" s="82"/>
      <c r="N70" s="82"/>
      <c r="O70" s="82"/>
      <c r="P70" s="95"/>
      <c r="Q70" s="82"/>
      <c r="R70" s="82"/>
      <c r="S70" s="82"/>
      <c r="T70" s="82"/>
      <c r="U70" s="82"/>
      <c r="V70" s="82"/>
      <c r="W70" s="5"/>
      <c r="X70" s="5"/>
      <c r="Y70" s="5"/>
      <c r="Z70" s="5"/>
      <c r="AA70" s="5"/>
      <c r="AB70" s="5"/>
      <c r="AC70" s="5"/>
      <c r="AD70" s="5"/>
    </row>
    <row r="71" spans="1:30" ht="51" x14ac:dyDescent="0.25">
      <c r="A71" s="87" t="s">
        <v>64</v>
      </c>
      <c r="B71" s="87"/>
      <c r="C71" s="87"/>
      <c r="D71" s="87"/>
      <c r="E71" s="87"/>
      <c r="F71" s="97">
        <v>101767.92</v>
      </c>
      <c r="G71" s="91" t="s">
        <v>62</v>
      </c>
      <c r="H71" s="92">
        <v>202300010027073</v>
      </c>
      <c r="I71" s="91" t="s">
        <v>65</v>
      </c>
      <c r="J71" s="93">
        <v>45139</v>
      </c>
      <c r="K71" s="98" t="s">
        <v>66</v>
      </c>
      <c r="L71" s="82"/>
      <c r="M71" s="82"/>
      <c r="N71" s="82"/>
      <c r="O71" s="82"/>
      <c r="P71" s="95"/>
      <c r="Q71" s="82"/>
      <c r="R71" s="82"/>
      <c r="S71" s="82"/>
      <c r="T71" s="82"/>
      <c r="U71" s="82"/>
      <c r="V71" s="82"/>
      <c r="W71" s="5"/>
      <c r="X71" s="5"/>
      <c r="Y71" s="5"/>
      <c r="Z71" s="5"/>
      <c r="AA71" s="5"/>
      <c r="AB71" s="5"/>
      <c r="AC71" s="5"/>
      <c r="AD71" s="5"/>
    </row>
    <row r="72" spans="1:30" ht="25.5" x14ac:dyDescent="0.25">
      <c r="A72" s="87" t="s">
        <v>67</v>
      </c>
      <c r="B72" s="87"/>
      <c r="C72" s="87"/>
      <c r="D72" s="87"/>
      <c r="E72" s="87"/>
      <c r="F72" s="97">
        <v>202975.76</v>
      </c>
      <c r="G72" s="91" t="s">
        <v>62</v>
      </c>
      <c r="H72" s="92">
        <v>200900010015421</v>
      </c>
      <c r="I72" s="93">
        <v>44986</v>
      </c>
      <c r="J72" s="93">
        <v>44986</v>
      </c>
      <c r="K72" s="94" t="s">
        <v>68</v>
      </c>
      <c r="L72" s="82"/>
      <c r="M72" s="82"/>
      <c r="N72" s="82"/>
      <c r="O72" s="82"/>
      <c r="P72" s="95"/>
      <c r="Q72" s="82"/>
      <c r="R72" s="82"/>
      <c r="S72" s="82"/>
      <c r="T72" s="82"/>
      <c r="U72" s="82"/>
      <c r="V72" s="82"/>
      <c r="W72" s="5"/>
      <c r="X72" s="5"/>
      <c r="Y72" s="5"/>
      <c r="Z72" s="5"/>
      <c r="AA72" s="5"/>
      <c r="AB72" s="5"/>
      <c r="AC72" s="5"/>
      <c r="AD72" s="5"/>
    </row>
    <row r="73" spans="1:30" ht="25.5" x14ac:dyDescent="0.25">
      <c r="A73" s="87" t="s">
        <v>67</v>
      </c>
      <c r="B73" s="87"/>
      <c r="C73" s="87"/>
      <c r="D73" s="87"/>
      <c r="E73" s="87"/>
      <c r="F73" s="97">
        <v>143109.16</v>
      </c>
      <c r="G73" s="91" t="s">
        <v>62</v>
      </c>
      <c r="H73" s="92">
        <v>200900010015421</v>
      </c>
      <c r="I73" s="93">
        <v>45017</v>
      </c>
      <c r="J73" s="93">
        <v>45017</v>
      </c>
      <c r="K73" s="94" t="s">
        <v>68</v>
      </c>
      <c r="L73" s="82"/>
      <c r="M73" s="82"/>
      <c r="N73" s="82"/>
      <c r="O73" s="82"/>
      <c r="P73" s="95"/>
      <c r="Q73" s="82"/>
      <c r="R73" s="82"/>
      <c r="S73" s="82"/>
      <c r="T73" s="82"/>
      <c r="U73" s="82"/>
      <c r="V73" s="82"/>
      <c r="W73" s="5"/>
      <c r="X73" s="5"/>
      <c r="Y73" s="5"/>
      <c r="Z73" s="5"/>
      <c r="AA73" s="5"/>
      <c r="AB73" s="5"/>
      <c r="AC73" s="5"/>
      <c r="AD73" s="5"/>
    </row>
    <row r="74" spans="1:30" ht="25.5" x14ac:dyDescent="0.25">
      <c r="A74" s="87" t="s">
        <v>67</v>
      </c>
      <c r="B74" s="87"/>
      <c r="C74" s="87"/>
      <c r="D74" s="87"/>
      <c r="E74" s="87"/>
      <c r="F74" s="97">
        <v>131913.26</v>
      </c>
      <c r="G74" s="91" t="s">
        <v>62</v>
      </c>
      <c r="H74" s="92">
        <v>200900010015421</v>
      </c>
      <c r="I74" s="93">
        <v>45047</v>
      </c>
      <c r="J74" s="93">
        <v>45047</v>
      </c>
      <c r="K74" s="94" t="s">
        <v>68</v>
      </c>
      <c r="L74" s="82"/>
      <c r="M74" s="82"/>
      <c r="N74" s="82"/>
      <c r="O74" s="82"/>
      <c r="P74" s="95"/>
      <c r="Q74" s="82"/>
      <c r="R74" s="82"/>
      <c r="S74" s="82"/>
      <c r="T74" s="82"/>
      <c r="U74" s="82"/>
      <c r="V74" s="82"/>
      <c r="W74" s="5"/>
      <c r="X74" s="5"/>
      <c r="Y74" s="5"/>
      <c r="Z74" s="5"/>
      <c r="AA74" s="5"/>
      <c r="AB74" s="5"/>
      <c r="AC74" s="5"/>
      <c r="AD74" s="5"/>
    </row>
    <row r="75" spans="1:30" ht="25.5" x14ac:dyDescent="0.25">
      <c r="A75" s="87" t="s">
        <v>67</v>
      </c>
      <c r="B75" s="87"/>
      <c r="C75" s="87"/>
      <c r="D75" s="87"/>
      <c r="E75" s="87"/>
      <c r="F75" s="97">
        <v>151359.19</v>
      </c>
      <c r="G75" s="91" t="s">
        <v>62</v>
      </c>
      <c r="H75" s="92">
        <v>200900010015421</v>
      </c>
      <c r="I75" s="93">
        <v>45078</v>
      </c>
      <c r="J75" s="93">
        <v>45078</v>
      </c>
      <c r="K75" s="94" t="s">
        <v>68</v>
      </c>
      <c r="L75" s="82"/>
      <c r="M75" s="82"/>
      <c r="N75" s="82"/>
      <c r="O75" s="82"/>
      <c r="P75" s="95"/>
      <c r="Q75" s="82"/>
      <c r="R75" s="82"/>
      <c r="S75" s="82"/>
      <c r="T75" s="82"/>
      <c r="U75" s="82"/>
      <c r="V75" s="82"/>
      <c r="W75" s="5"/>
      <c r="X75" s="5"/>
      <c r="Y75" s="5"/>
      <c r="Z75" s="5"/>
      <c r="AA75" s="5"/>
      <c r="AB75" s="5"/>
      <c r="AC75" s="5"/>
      <c r="AD75" s="5"/>
    </row>
    <row r="76" spans="1:30" x14ac:dyDescent="0.25">
      <c r="A76" s="87" t="s">
        <v>67</v>
      </c>
      <c r="B76" s="87"/>
      <c r="C76" s="87"/>
      <c r="D76" s="87"/>
      <c r="E76" s="87"/>
      <c r="F76" s="97"/>
      <c r="G76" s="91"/>
      <c r="H76" s="92"/>
      <c r="I76" s="93"/>
      <c r="J76" s="93"/>
      <c r="K76" s="94"/>
      <c r="L76" s="82"/>
      <c r="M76" s="82"/>
      <c r="N76" s="82"/>
      <c r="O76" s="82"/>
      <c r="P76" s="95"/>
      <c r="Q76" s="82"/>
      <c r="R76" s="82"/>
      <c r="S76" s="82"/>
      <c r="T76" s="82"/>
      <c r="U76" s="82"/>
      <c r="V76" s="82"/>
      <c r="W76" s="5"/>
      <c r="X76" s="5"/>
      <c r="Y76" s="5"/>
      <c r="Z76" s="5"/>
      <c r="AA76" s="5"/>
      <c r="AB76" s="5"/>
      <c r="AC76" s="5"/>
      <c r="AD76" s="5"/>
    </row>
    <row r="77" spans="1:30" x14ac:dyDescent="0.25">
      <c r="A77" s="87" t="s">
        <v>69</v>
      </c>
      <c r="B77" s="87"/>
      <c r="C77" s="87"/>
      <c r="D77" s="87"/>
      <c r="E77" s="87"/>
      <c r="F77" s="94"/>
      <c r="G77" s="91"/>
      <c r="H77" s="91"/>
      <c r="I77" s="94"/>
      <c r="J77" s="94"/>
      <c r="K77" s="94"/>
      <c r="L77" s="82"/>
      <c r="M77" s="82"/>
      <c r="N77" s="82"/>
      <c r="O77" s="82"/>
      <c r="P77" s="95"/>
      <c r="Q77" s="82"/>
      <c r="R77" s="82"/>
      <c r="S77" s="82"/>
      <c r="T77" s="82"/>
      <c r="U77" s="82"/>
      <c r="V77" s="82"/>
      <c r="W77" s="5"/>
      <c r="X77" s="5"/>
      <c r="Y77" s="5"/>
      <c r="Z77" s="5"/>
      <c r="AA77" s="5"/>
      <c r="AB77" s="5"/>
      <c r="AC77" s="5"/>
      <c r="AD77" s="5"/>
    </row>
    <row r="78" spans="1:30" x14ac:dyDescent="0.25">
      <c r="A78" s="87" t="s">
        <v>70</v>
      </c>
      <c r="B78" s="87"/>
      <c r="C78" s="87"/>
      <c r="D78" s="87"/>
      <c r="E78" s="87"/>
      <c r="F78" s="94"/>
      <c r="G78" s="91"/>
      <c r="H78" s="91"/>
      <c r="I78" s="94"/>
      <c r="J78" s="94"/>
      <c r="K78" s="94"/>
      <c r="L78" s="82"/>
      <c r="M78" s="82"/>
      <c r="N78" s="82"/>
      <c r="O78" s="82"/>
      <c r="P78" s="95"/>
      <c r="Q78" s="82"/>
      <c r="R78" s="82"/>
      <c r="S78" s="82"/>
      <c r="T78" s="82"/>
      <c r="U78" s="82"/>
      <c r="V78" s="82"/>
      <c r="W78" s="5"/>
      <c r="X78" s="5"/>
      <c r="Y78" s="5"/>
      <c r="Z78" s="5"/>
      <c r="AA78" s="5"/>
      <c r="AB78" s="5"/>
      <c r="AC78" s="5"/>
      <c r="AD78" s="5"/>
    </row>
    <row r="79" spans="1:30" x14ac:dyDescent="0.25">
      <c r="A79" s="99" t="s">
        <v>71</v>
      </c>
      <c r="B79" s="99"/>
      <c r="C79" s="99"/>
      <c r="D79" s="99"/>
      <c r="E79" s="99"/>
      <c r="F79" s="100">
        <f>SUM(F54:F78)</f>
        <v>6316788.1299999999</v>
      </c>
      <c r="G79" s="101"/>
      <c r="H79" s="101"/>
      <c r="I79" s="101"/>
      <c r="J79" s="101"/>
      <c r="K79" s="101"/>
      <c r="L79" s="82"/>
      <c r="M79" s="82"/>
      <c r="N79" s="82"/>
      <c r="O79" s="82"/>
      <c r="P79" s="95"/>
      <c r="Q79" s="82"/>
      <c r="R79" s="82"/>
      <c r="S79" s="82"/>
      <c r="T79" s="82"/>
      <c r="U79" s="82"/>
      <c r="V79" s="82"/>
      <c r="W79" s="5"/>
      <c r="X79" s="5"/>
      <c r="Y79" s="5"/>
      <c r="Z79" s="5"/>
      <c r="AA79" s="5"/>
      <c r="AB79" s="5"/>
      <c r="AC79" s="5"/>
      <c r="AD79" s="5"/>
    </row>
    <row r="80" spans="1:30" s="103" customFormat="1" ht="12.75" x14ac:dyDescent="0.25">
      <c r="A80" s="102" t="s">
        <v>72</v>
      </c>
      <c r="B80" s="102"/>
      <c r="C80" s="102"/>
      <c r="D80" s="102"/>
      <c r="E80" s="102"/>
      <c r="F80" s="102"/>
      <c r="G80" s="102"/>
      <c r="H80" s="102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</row>
    <row r="81" spans="1:30" ht="15.75" thickBot="1" x14ac:dyDescent="0.3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82"/>
      <c r="Q81" s="82"/>
      <c r="R81" s="82"/>
      <c r="S81" s="82"/>
      <c r="T81" s="82"/>
      <c r="U81" s="82"/>
      <c r="V81" s="82"/>
      <c r="W81" s="5"/>
      <c r="X81" s="5"/>
      <c r="Y81" s="5"/>
      <c r="Z81" s="5"/>
      <c r="AA81" s="5"/>
      <c r="AB81" s="5"/>
      <c r="AC81" s="5"/>
      <c r="AD81" s="5"/>
    </row>
    <row r="82" spans="1:30" ht="15.75" customHeight="1" x14ac:dyDescent="0.25">
      <c r="A82" s="105" t="s">
        <v>73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7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5"/>
      <c r="X82" s="5"/>
      <c r="Y82" s="5"/>
      <c r="Z82" s="5"/>
      <c r="AA82" s="5"/>
      <c r="AB82" s="5"/>
      <c r="AC82" s="5"/>
      <c r="AD82" s="5"/>
    </row>
    <row r="83" spans="1:30" ht="15.75" thickBot="1" x14ac:dyDescent="0.3">
      <c r="A83" s="108"/>
      <c r="B83" s="109"/>
      <c r="C83" s="109"/>
      <c r="D83" s="109"/>
      <c r="E83" s="109"/>
      <c r="F83" s="109"/>
      <c r="G83" s="109"/>
      <c r="H83" s="109"/>
      <c r="I83" s="109"/>
      <c r="J83" s="109"/>
      <c r="K83" s="110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5"/>
      <c r="X83" s="5"/>
      <c r="Y83" s="5"/>
      <c r="Z83" s="5"/>
      <c r="AA83" s="5"/>
      <c r="AB83" s="5"/>
      <c r="AC83" s="5"/>
      <c r="AD83" s="5"/>
    </row>
    <row r="84" spans="1:30" x14ac:dyDescent="0.25">
      <c r="A84" s="82"/>
      <c r="B84" s="82"/>
      <c r="C84" s="83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5"/>
      <c r="X84" s="5"/>
      <c r="Y84" s="5"/>
      <c r="Z84" s="5"/>
      <c r="AA84" s="5"/>
      <c r="AB84" s="5"/>
      <c r="AC84" s="5"/>
      <c r="AD84" s="5"/>
    </row>
    <row r="85" spans="1:30" x14ac:dyDescent="0.25">
      <c r="A85" s="102" t="s">
        <v>74</v>
      </c>
      <c r="B85" s="102"/>
      <c r="C85" s="102"/>
      <c r="D85" s="102"/>
      <c r="E85" s="102"/>
      <c r="F85" s="102"/>
      <c r="G85" s="102"/>
      <c r="H85" s="10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5"/>
      <c r="X85" s="5"/>
      <c r="Y85" s="5"/>
      <c r="Z85" s="5"/>
      <c r="AA85" s="5"/>
      <c r="AB85" s="5"/>
      <c r="AC85" s="5"/>
      <c r="AD85" s="5"/>
    </row>
    <row r="86" spans="1:30" ht="38.25" customHeight="1" x14ac:dyDescent="0.25">
      <c r="A86" s="111" t="s">
        <v>75</v>
      </c>
      <c r="B86" s="111"/>
      <c r="C86" s="11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5"/>
      <c r="X86" s="5"/>
      <c r="Y86" s="5"/>
      <c r="Z86" s="5"/>
      <c r="AA86" s="5"/>
      <c r="AB86" s="5"/>
      <c r="AC86" s="5"/>
      <c r="AD86" s="5"/>
    </row>
    <row r="87" spans="1:30" x14ac:dyDescent="0.25">
      <c r="A87" s="82"/>
      <c r="B87" s="82"/>
      <c r="C87" s="83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5"/>
      <c r="X87" s="5"/>
      <c r="Y87" s="5"/>
      <c r="Z87" s="5"/>
      <c r="AA87" s="5"/>
      <c r="AB87" s="5"/>
      <c r="AC87" s="5"/>
      <c r="AD87" s="5"/>
    </row>
    <row r="88" spans="1:30" x14ac:dyDescent="0.25">
      <c r="A88" s="82"/>
      <c r="B88" s="82"/>
      <c r="C88" s="83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5"/>
      <c r="X88" s="5"/>
      <c r="Y88" s="5"/>
      <c r="Z88" s="5"/>
      <c r="AA88" s="5"/>
      <c r="AB88" s="5"/>
      <c r="AC88" s="5"/>
      <c r="AD88" s="5"/>
    </row>
    <row r="89" spans="1:30" x14ac:dyDescent="0.25">
      <c r="A89" s="112" t="s">
        <v>75</v>
      </c>
      <c r="B89" s="112"/>
      <c r="C89" s="83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5"/>
      <c r="X89" s="5"/>
      <c r="Y89" s="5"/>
      <c r="Z89" s="5"/>
      <c r="AA89" s="5"/>
      <c r="AB89" s="5"/>
      <c r="AC89" s="5"/>
      <c r="AD89" s="5"/>
    </row>
    <row r="90" spans="1:30" x14ac:dyDescent="0.25">
      <c r="A90" s="82"/>
      <c r="B90" s="82"/>
      <c r="C90" s="83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5"/>
      <c r="X90" s="5"/>
      <c r="Y90" s="5"/>
      <c r="Z90" s="5"/>
      <c r="AA90" s="5"/>
      <c r="AB90" s="5"/>
      <c r="AC90" s="5"/>
      <c r="AD90" s="5"/>
    </row>
    <row r="91" spans="1:30" x14ac:dyDescent="0.25">
      <c r="A91" s="82"/>
      <c r="B91" s="82"/>
      <c r="C91" s="83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5"/>
      <c r="X91" s="5"/>
      <c r="Y91" s="5"/>
      <c r="Z91" s="5"/>
      <c r="AA91" s="5"/>
      <c r="AB91" s="5"/>
      <c r="AC91" s="5"/>
      <c r="AD91" s="5"/>
    </row>
    <row r="92" spans="1:30" x14ac:dyDescent="0.25">
      <c r="A92" s="82"/>
      <c r="B92" s="82"/>
      <c r="C92" s="83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5"/>
      <c r="X92" s="5"/>
      <c r="Y92" s="5"/>
      <c r="Z92" s="5"/>
      <c r="AA92" s="5"/>
      <c r="AB92" s="5"/>
      <c r="AC92" s="5"/>
      <c r="AD92" s="5"/>
    </row>
    <row r="93" spans="1:30" x14ac:dyDescent="0.25">
      <c r="A93" s="82"/>
      <c r="B93" s="82"/>
      <c r="C93" s="83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5"/>
      <c r="X93" s="5"/>
      <c r="Y93" s="5"/>
      <c r="Z93" s="5"/>
      <c r="AA93" s="5"/>
      <c r="AB93" s="5"/>
      <c r="AC93" s="5"/>
      <c r="AD93" s="5"/>
    </row>
    <row r="94" spans="1:30" x14ac:dyDescent="0.25">
      <c r="A94" s="82"/>
      <c r="B94" s="82"/>
      <c r="C94" s="83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5"/>
      <c r="X94" s="5"/>
      <c r="Y94" s="5"/>
      <c r="Z94" s="5"/>
      <c r="AA94" s="5"/>
      <c r="AB94" s="5"/>
      <c r="AC94" s="5"/>
      <c r="AD94" s="5"/>
    </row>
    <row r="95" spans="1:30" x14ac:dyDescent="0.25">
      <c r="A95" s="82"/>
      <c r="B95" s="82"/>
      <c r="C95" s="83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5"/>
      <c r="X95" s="5"/>
      <c r="Y95" s="5"/>
      <c r="Z95" s="5"/>
      <c r="AA95" s="5"/>
      <c r="AB95" s="5"/>
      <c r="AC95" s="5"/>
      <c r="AD95" s="5"/>
    </row>
    <row r="96" spans="1:30" x14ac:dyDescent="0.25">
      <c r="A96" s="82"/>
      <c r="B96" s="82"/>
      <c r="C96" s="83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5"/>
      <c r="X96" s="5"/>
      <c r="Y96" s="5"/>
      <c r="Z96" s="5"/>
      <c r="AA96" s="5"/>
      <c r="AB96" s="5"/>
      <c r="AC96" s="5"/>
      <c r="AD96" s="5"/>
    </row>
    <row r="97" spans="1:30" x14ac:dyDescent="0.25">
      <c r="A97" s="82"/>
      <c r="B97" s="82"/>
      <c r="C97" s="83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5"/>
      <c r="X97" s="5"/>
      <c r="Y97" s="5"/>
      <c r="Z97" s="5"/>
      <c r="AA97" s="5"/>
      <c r="AB97" s="5"/>
      <c r="AC97" s="5"/>
      <c r="AD97" s="5"/>
    </row>
    <row r="98" spans="1:30" x14ac:dyDescent="0.25">
      <c r="A98" s="82"/>
      <c r="B98" s="82"/>
      <c r="C98" s="83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5"/>
      <c r="X98" s="5"/>
      <c r="Y98" s="5"/>
      <c r="Z98" s="5"/>
      <c r="AA98" s="5"/>
      <c r="AB98" s="5"/>
      <c r="AC98" s="5"/>
      <c r="AD98" s="5"/>
    </row>
    <row r="99" spans="1:30" x14ac:dyDescent="0.25">
      <c r="A99" s="82"/>
      <c r="B99" s="82"/>
      <c r="C99" s="83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5"/>
      <c r="X99" s="5"/>
      <c r="Y99" s="5"/>
      <c r="Z99" s="5"/>
      <c r="AA99" s="5"/>
      <c r="AB99" s="5"/>
      <c r="AC99" s="5"/>
      <c r="AD99" s="5"/>
    </row>
    <row r="100" spans="1:30" x14ac:dyDescent="0.25">
      <c r="A100" s="82"/>
      <c r="B100" s="82"/>
      <c r="C100" s="83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5"/>
      <c r="X100" s="5"/>
      <c r="Y100" s="5"/>
      <c r="Z100" s="5"/>
      <c r="AA100" s="5"/>
      <c r="AB100" s="5"/>
      <c r="AC100" s="5"/>
      <c r="AD100" s="5"/>
    </row>
    <row r="101" spans="1:30" x14ac:dyDescent="0.25">
      <c r="A101" s="82"/>
      <c r="B101" s="82"/>
      <c r="C101" s="83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5"/>
      <c r="X101" s="5"/>
      <c r="Y101" s="5"/>
      <c r="Z101" s="5"/>
      <c r="AA101" s="5"/>
      <c r="AB101" s="5"/>
      <c r="AC101" s="5"/>
      <c r="AD101" s="5"/>
    </row>
    <row r="102" spans="1:30" x14ac:dyDescent="0.25">
      <c r="A102" s="82"/>
      <c r="B102" s="82"/>
      <c r="C102" s="83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5"/>
      <c r="X102" s="5"/>
      <c r="Y102" s="5"/>
      <c r="Z102" s="5"/>
      <c r="AA102" s="5"/>
      <c r="AB102" s="5"/>
      <c r="AC102" s="5"/>
      <c r="AD102" s="5"/>
    </row>
    <row r="103" spans="1:30" x14ac:dyDescent="0.25">
      <c r="A103" s="82"/>
      <c r="B103" s="82"/>
      <c r="C103" s="83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5"/>
      <c r="X103" s="5"/>
      <c r="Y103" s="5"/>
      <c r="Z103" s="5"/>
      <c r="AA103" s="5"/>
      <c r="AB103" s="5"/>
      <c r="AC103" s="5"/>
      <c r="AD103" s="5"/>
    </row>
    <row r="104" spans="1:30" x14ac:dyDescent="0.25">
      <c r="A104" s="82"/>
      <c r="B104" s="82"/>
      <c r="C104" s="83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5"/>
      <c r="X104" s="5"/>
      <c r="Y104" s="5"/>
      <c r="Z104" s="5"/>
      <c r="AA104" s="5"/>
      <c r="AB104" s="5"/>
      <c r="AC104" s="5"/>
      <c r="AD104" s="5"/>
    </row>
    <row r="105" spans="1:30" x14ac:dyDescent="0.25">
      <c r="A105" s="82"/>
      <c r="B105" s="82"/>
      <c r="C105" s="83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5"/>
      <c r="X105" s="5"/>
      <c r="Y105" s="5"/>
      <c r="Z105" s="5"/>
      <c r="AA105" s="5"/>
      <c r="AB105" s="5"/>
      <c r="AC105" s="5"/>
      <c r="AD105" s="5"/>
    </row>
    <row r="106" spans="1:30" x14ac:dyDescent="0.25">
      <c r="A106" s="82"/>
      <c r="B106" s="82"/>
      <c r="C106" s="83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5"/>
      <c r="X106" s="5"/>
      <c r="Y106" s="5"/>
      <c r="Z106" s="5"/>
      <c r="AA106" s="5"/>
      <c r="AB106" s="5"/>
      <c r="AC106" s="5"/>
      <c r="AD106" s="5"/>
    </row>
    <row r="107" spans="1:30" x14ac:dyDescent="0.25">
      <c r="A107" s="82"/>
      <c r="B107" s="82"/>
      <c r="C107" s="83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5"/>
      <c r="X107" s="5"/>
      <c r="Y107" s="5"/>
      <c r="Z107" s="5"/>
      <c r="AA107" s="5"/>
      <c r="AB107" s="5"/>
      <c r="AC107" s="5"/>
      <c r="AD107" s="5"/>
    </row>
    <row r="108" spans="1:30" x14ac:dyDescent="0.25">
      <c r="A108" s="82"/>
      <c r="B108" s="82"/>
      <c r="C108" s="83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5"/>
      <c r="X108" s="5"/>
      <c r="Y108" s="5"/>
      <c r="Z108" s="5"/>
      <c r="AA108" s="5"/>
      <c r="AB108" s="5"/>
      <c r="AC108" s="5"/>
      <c r="AD108" s="5"/>
    </row>
    <row r="109" spans="1:30" x14ac:dyDescent="0.25">
      <c r="A109" s="82"/>
      <c r="B109" s="82"/>
      <c r="C109" s="83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5"/>
      <c r="X109" s="5"/>
      <c r="Y109" s="5"/>
      <c r="Z109" s="5"/>
      <c r="AA109" s="5"/>
      <c r="AB109" s="5"/>
      <c r="AC109" s="5"/>
      <c r="AD109" s="5"/>
    </row>
    <row r="110" spans="1:30" x14ac:dyDescent="0.25">
      <c r="A110" s="82"/>
      <c r="B110" s="82"/>
      <c r="C110" s="83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5"/>
      <c r="X110" s="5"/>
      <c r="Y110" s="5"/>
      <c r="Z110" s="5"/>
      <c r="AA110" s="5"/>
      <c r="AB110" s="5"/>
      <c r="AC110" s="5"/>
      <c r="AD110" s="5"/>
    </row>
    <row r="111" spans="1:30" x14ac:dyDescent="0.25">
      <c r="A111" s="82"/>
      <c r="B111" s="82"/>
      <c r="C111" s="83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5"/>
      <c r="X111" s="5"/>
      <c r="Y111" s="5"/>
      <c r="Z111" s="5"/>
      <c r="AA111" s="5"/>
      <c r="AB111" s="5"/>
      <c r="AC111" s="5"/>
      <c r="AD111" s="5"/>
    </row>
    <row r="112" spans="1:30" x14ac:dyDescent="0.25">
      <c r="A112" s="82"/>
      <c r="B112" s="82"/>
      <c r="C112" s="83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5"/>
      <c r="X112" s="5"/>
      <c r="Y112" s="5"/>
      <c r="Z112" s="5"/>
      <c r="AA112" s="5"/>
      <c r="AB112" s="5"/>
      <c r="AC112" s="5"/>
      <c r="AD112" s="5"/>
    </row>
    <row r="113" spans="1:30" x14ac:dyDescent="0.25">
      <c r="A113" s="82"/>
      <c r="B113" s="82"/>
      <c r="C113" s="83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5"/>
      <c r="X113" s="5"/>
      <c r="Y113" s="5"/>
      <c r="Z113" s="5"/>
      <c r="AA113" s="5"/>
      <c r="AB113" s="5"/>
      <c r="AC113" s="5"/>
      <c r="AD113" s="5"/>
    </row>
    <row r="114" spans="1:30" x14ac:dyDescent="0.25">
      <c r="A114" s="82"/>
      <c r="B114" s="82"/>
      <c r="C114" s="83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5"/>
      <c r="X114" s="5"/>
      <c r="Y114" s="5"/>
      <c r="Z114" s="5"/>
      <c r="AA114" s="5"/>
      <c r="AB114" s="5"/>
      <c r="AC114" s="5"/>
      <c r="AD114" s="5"/>
    </row>
    <row r="115" spans="1:30" x14ac:dyDescent="0.25">
      <c r="A115" s="82"/>
      <c r="B115" s="82"/>
      <c r="C115" s="83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5"/>
      <c r="X115" s="5"/>
      <c r="Y115" s="5"/>
      <c r="Z115" s="5"/>
      <c r="AA115" s="5"/>
      <c r="AB115" s="5"/>
      <c r="AC115" s="5"/>
      <c r="AD115" s="5"/>
    </row>
    <row r="116" spans="1:30" x14ac:dyDescent="0.25">
      <c r="A116" s="82"/>
      <c r="B116" s="82"/>
      <c r="C116" s="83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5"/>
      <c r="X116" s="5"/>
      <c r="Y116" s="5"/>
      <c r="Z116" s="5"/>
      <c r="AA116" s="5"/>
      <c r="AB116" s="5"/>
      <c r="AC116" s="5"/>
      <c r="AD116" s="5"/>
    </row>
    <row r="117" spans="1:30" x14ac:dyDescent="0.25">
      <c r="A117" s="82"/>
      <c r="B117" s="82"/>
      <c r="C117" s="83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5"/>
      <c r="X117" s="5"/>
      <c r="Y117" s="5"/>
      <c r="Z117" s="5"/>
      <c r="AA117" s="5"/>
      <c r="AB117" s="5"/>
      <c r="AC117" s="5"/>
      <c r="AD117" s="5"/>
    </row>
    <row r="118" spans="1:30" x14ac:dyDescent="0.25">
      <c r="A118" s="82"/>
      <c r="B118" s="82"/>
      <c r="C118" s="83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5"/>
      <c r="X118" s="5"/>
      <c r="Y118" s="5"/>
      <c r="Z118" s="5"/>
      <c r="AA118" s="5"/>
      <c r="AB118" s="5"/>
      <c r="AC118" s="5"/>
      <c r="AD118" s="5"/>
    </row>
    <row r="119" spans="1:30" x14ac:dyDescent="0.25">
      <c r="A119" s="82"/>
      <c r="B119" s="82"/>
      <c r="C119" s="83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5"/>
      <c r="X119" s="5"/>
      <c r="Y119" s="5"/>
      <c r="Z119" s="5"/>
      <c r="AA119" s="5"/>
      <c r="AB119" s="5"/>
      <c r="AC119" s="5"/>
      <c r="AD119" s="5"/>
    </row>
    <row r="120" spans="1:30" x14ac:dyDescent="0.25">
      <c r="A120" s="82"/>
      <c r="B120" s="82"/>
      <c r="C120" s="83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5"/>
      <c r="X120" s="5"/>
      <c r="Y120" s="5"/>
      <c r="Z120" s="5"/>
      <c r="AA120" s="5"/>
      <c r="AB120" s="5"/>
      <c r="AC120" s="5"/>
      <c r="AD120" s="5"/>
    </row>
    <row r="121" spans="1:30" x14ac:dyDescent="0.25">
      <c r="A121" s="82"/>
      <c r="B121" s="82"/>
      <c r="C121" s="83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5"/>
      <c r="X121" s="5"/>
      <c r="Y121" s="5"/>
      <c r="Z121" s="5"/>
      <c r="AA121" s="5"/>
      <c r="AB121" s="5"/>
      <c r="AC121" s="5"/>
      <c r="AD121" s="5"/>
    </row>
    <row r="122" spans="1:30" x14ac:dyDescent="0.25">
      <c r="A122" s="82"/>
      <c r="B122" s="82"/>
      <c r="C122" s="83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5"/>
      <c r="X122" s="5"/>
      <c r="Y122" s="5"/>
      <c r="Z122" s="5"/>
      <c r="AA122" s="5"/>
      <c r="AB122" s="5"/>
      <c r="AC122" s="5"/>
      <c r="AD122" s="5"/>
    </row>
    <row r="123" spans="1:30" x14ac:dyDescent="0.25">
      <c r="A123" s="82"/>
      <c r="B123" s="82"/>
      <c r="C123" s="83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5"/>
      <c r="X123" s="5"/>
      <c r="Y123" s="5"/>
      <c r="Z123" s="5"/>
      <c r="AA123" s="5"/>
      <c r="AB123" s="5"/>
      <c r="AC123" s="5"/>
      <c r="AD123" s="5"/>
    </row>
    <row r="124" spans="1:30" x14ac:dyDescent="0.25">
      <c r="A124" s="113"/>
      <c r="B124" s="113"/>
      <c r="C124" s="114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</row>
    <row r="125" spans="1:30" x14ac:dyDescent="0.25">
      <c r="A125" s="113"/>
      <c r="B125" s="113"/>
      <c r="C125" s="114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</row>
    <row r="126" spans="1:30" x14ac:dyDescent="0.25">
      <c r="A126" s="113"/>
      <c r="B126" s="113"/>
      <c r="C126" s="114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</row>
    <row r="127" spans="1:30" x14ac:dyDescent="0.25">
      <c r="A127" s="113"/>
      <c r="B127" s="113"/>
      <c r="C127" s="114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</row>
    <row r="128" spans="1:30" x14ac:dyDescent="0.25">
      <c r="A128" s="113"/>
      <c r="B128" s="113"/>
      <c r="C128" s="114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</row>
    <row r="129" spans="1:22" x14ac:dyDescent="0.25">
      <c r="A129" s="113"/>
      <c r="B129" s="113"/>
      <c r="C129" s="114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</row>
    <row r="130" spans="1:22" x14ac:dyDescent="0.25">
      <c r="A130" s="113"/>
      <c r="B130" s="113"/>
      <c r="C130" s="114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</row>
    <row r="131" spans="1:22" x14ac:dyDescent="0.25">
      <c r="A131" s="113"/>
      <c r="B131" s="113"/>
      <c r="C131" s="114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</row>
  </sheetData>
  <mergeCells count="85">
    <mergeCell ref="A80:H80"/>
    <mergeCell ref="A81:O81"/>
    <mergeCell ref="A82:K83"/>
    <mergeCell ref="A85:H85"/>
    <mergeCell ref="A86:C86"/>
    <mergeCell ref="A74:E74"/>
    <mergeCell ref="A75:E75"/>
    <mergeCell ref="A76:E76"/>
    <mergeCell ref="A77:E77"/>
    <mergeCell ref="A78:E78"/>
    <mergeCell ref="A79:E79"/>
    <mergeCell ref="A68:E68"/>
    <mergeCell ref="A69:E69"/>
    <mergeCell ref="A70:E70"/>
    <mergeCell ref="A71:E71"/>
    <mergeCell ref="A72:E72"/>
    <mergeCell ref="A73:E73"/>
    <mergeCell ref="A62:E62"/>
    <mergeCell ref="A63:E63"/>
    <mergeCell ref="A64:E64"/>
    <mergeCell ref="A65:E65"/>
    <mergeCell ref="A66:E66"/>
    <mergeCell ref="A67:E67"/>
    <mergeCell ref="A56:E56"/>
    <mergeCell ref="A57:E57"/>
    <mergeCell ref="A58:E58"/>
    <mergeCell ref="A59:E59"/>
    <mergeCell ref="A60:E60"/>
    <mergeCell ref="A61:E61"/>
    <mergeCell ref="A49:E49"/>
    <mergeCell ref="A50:E50"/>
    <mergeCell ref="A52:K52"/>
    <mergeCell ref="A53:E53"/>
    <mergeCell ref="A54:E54"/>
    <mergeCell ref="A55:E55"/>
    <mergeCell ref="U21:U22"/>
    <mergeCell ref="A43:E43"/>
    <mergeCell ref="A44:E45"/>
    <mergeCell ref="A46:E46"/>
    <mergeCell ref="A47:E47"/>
    <mergeCell ref="A48:E48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K20:N20"/>
    <mergeCell ref="O20:P20"/>
    <mergeCell ref="R20:S20"/>
    <mergeCell ref="T20:U20"/>
    <mergeCell ref="V20:V21"/>
    <mergeCell ref="D21:D22"/>
    <mergeCell ref="E21:E22"/>
    <mergeCell ref="F21:F22"/>
    <mergeCell ref="G21:G22"/>
    <mergeCell ref="H21:H2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496062992125984" right="0.31496062992125984" top="0.98425196850393704" bottom="0.59055118110236227" header="0.31496062992125984" footer="0.31496062992125984"/>
  <pageSetup paperSize="9" scale="40" fitToHeight="0" orientation="landscape" r:id="rId1"/>
  <headerFooter>
    <oddHeader>&amp;C&amp;G</oddHeader>
    <oddFooter>&amp;LÁrea Responsável: SUPECC/SGI/SES&amp;RPág &amp;P de &amp;N -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HDS</vt:lpstr>
      <vt:lpstr>HDS!Area_de_impressao</vt:lpstr>
      <vt:lpstr>HDS!Titulos_de_impressao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2023-09-28T17:08:40Z</dcterms:created>
  <dcterms:modified xsi:type="dcterms:W3CDTF">2023-09-28T17:09:23Z</dcterms:modified>
</cp:coreProperties>
</file>