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3\OS-2023\OS-PORTAL TRANSPARENCIA\OS-PORTAL TRANSPARENCIA\HUGOL\"/>
    </mc:Choice>
  </mc:AlternateContent>
  <xr:revisionPtr revIDLastSave="0" documentId="8_{0C6FABD1-B67A-44ED-8B6B-F42B2011143B}" xr6:coauthVersionLast="47" xr6:coauthVersionMax="47" xr10:uidLastSave="{00000000-0000-0000-0000-000000000000}"/>
  <bookViews>
    <workbookView xWindow="-120" yWindow="-120" windowWidth="29040" windowHeight="15720" xr2:uid="{AF128A04-2490-409A-95CF-9E8BB60AF180}"/>
  </bookViews>
  <sheets>
    <sheet name="HUGOL" sheetId="1" r:id="rId1"/>
  </sheets>
  <definedNames>
    <definedName name="_xlnm.Print_Area" localSheetId="0">HUGOL!$A$1:$V$81</definedName>
    <definedName name="_xlnm.Print_Titles" localSheetId="0">HUGOL!$52:$53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U42" i="1"/>
  <c r="T42" i="1"/>
  <c r="S42" i="1"/>
  <c r="R42" i="1"/>
  <c r="Q42" i="1"/>
  <c r="P42" i="1"/>
  <c r="O42" i="1"/>
  <c r="N42" i="1"/>
  <c r="M42" i="1"/>
  <c r="L42" i="1"/>
  <c r="J42" i="1"/>
  <c r="I42" i="1"/>
  <c r="H42" i="1"/>
  <c r="G42" i="1"/>
  <c r="F42" i="1"/>
  <c r="E42" i="1"/>
  <c r="D42" i="1"/>
  <c r="C42" i="1"/>
  <c r="B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42" i="1" s="1"/>
  <c r="V24" i="1"/>
  <c r="V23" i="1"/>
  <c r="V22" i="1"/>
</calcChain>
</file>

<file path=xl/sharedStrings.xml><?xml version="1.0" encoding="utf-8"?>
<sst xmlns="http://schemas.openxmlformats.org/spreadsheetml/2006/main" count="127" uniqueCount="74">
  <si>
    <t>Relatório Resumido da Execução Orçamentária e Financeira por Contrato de Gestão</t>
  </si>
  <si>
    <t>Mês/Ano: Agosto/2023</t>
  </si>
  <si>
    <t>Órgão Contratante: SECRETARIA DE ESTADO DA SAÚDE – SES/GO.</t>
  </si>
  <si>
    <t>CNPJ:02.529.964/0001-57</t>
  </si>
  <si>
    <t>Organização Social Contratada : ASSOCIAÇÃO DE GESTÃO, INOVAÇÃO E RESULTADOS EM SAÚDE - AGIR</t>
  </si>
  <si>
    <t>CNPJ: 05.029.600/0003-68</t>
  </si>
  <si>
    <t>Unidade Gerida: Hospital Estadual de Urgências Governador Otávio Lage de Siqueira - HUGOL.</t>
  </si>
  <si>
    <t>Contrato de Gestão nº 003/2014-SES - 10º Termo Aditivo, 11º Termo Aditivo</t>
  </si>
  <si>
    <t>Vigência do Contrato de Gestão - Início 15/07/2014 Término 14/07/2018 / 10º Termo Aditivo: Início 15/07/2022      Término 14/07/2023 e 11º Termo Aditivo: Início 15/07/2023      Término 14/07/2026</t>
  </si>
  <si>
    <t>Previsão de Repasse Mensal do Contrato de Gestão/ADITIVO - Custeio : R$ 33.007.376,07 Processo nº: 201400010001769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</si>
  <si>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</si>
  <si>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</si>
  <si>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</si>
  <si>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</si>
  <si>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</si>
  <si>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</si>
  <si>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</si>
  <si>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</si>
  <si>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</si>
  <si>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</si>
  <si>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</si>
  <si>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</si>
  <si>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</si>
  <si>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</si>
  <si>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</si>
  <si>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</si>
  <si>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</si>
  <si>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</si>
  <si>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</si>
  <si>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</si>
  <si>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</si>
  <si>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</si>
  <si>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</si>
  <si>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</si>
  <si>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</si>
  <si>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</si>
  <si>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</si>
  <si>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</si>
  <si>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</si>
  <si>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</si>
  <si>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</si>
  <si>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</si>
  <si>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</si>
  <si>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</si>
  <si>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>Mandados Judiciais .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</si>
  <si>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</si>
  <si>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</si>
  <si>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</si>
  <si>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</si>
  <si>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</si>
  <si>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</si>
  <si>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</si>
  <si>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</si>
  <si>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</si>
  <si>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</si>
  <si>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</si>
  <si>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3.1.90.11.10</t>
  </si>
  <si>
    <t xml:space="preserve">SUPECC-03082 e SES/GMAE - CG-14421 </t>
  </si>
  <si>
    <t>SUPECC-03082 e SES/GMAE - CG-14421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</si>
  <si>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</si>
  <si>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</si>
  <si>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</si>
  <si>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</si>
  <si>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</si>
  <si>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</si>
  <si>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15 de janeiro a 14 de julho de 2022</t>
  </si>
  <si>
    <t>SES/COMACG-20549 E SES/SUPECC-03082.</t>
  </si>
  <si>
    <t>15 de julho de 2022 a 14 de janeiro de 2023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</si>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</sst>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\-yy;@"/>
    <numFmt numFmtId="165" formatCode="&quot; &quot;* #,##0.00&quot; &quot;;&quot;-&quot;* #,##0.00&quot; &quot;;&quot; &quot;* &quot;-&quot;00&quot; &quot;;&quot; &quot;@&quot; &quot;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27622"/>
        <bgColor rgb="FF127622"/>
      </patternFill>
    </fill>
    <fill>
      <patternFill patternType="solid">
        <fgColor rgb="FF127622"/>
        <bgColor indexed="64"/>
      </patternFill>
    </fill>
    <fill>
      <patternFill patternType="solid">
        <fgColor rgb="FFAFD095"/>
        <bgColor rgb="FFA8D08D"/>
      </patternFill>
    </fill>
    <fill>
      <patternFill patternType="solid">
        <fgColor rgb="FFAFD09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D8D8D8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3" fontId="3" fillId="0" borderId="26" xfId="0" applyNumberFormat="1" applyFont="1" applyBorder="1" applyAlignment="1">
      <alignment vertical="center" wrapText="1"/>
    </xf>
    <xf numFmtId="43" fontId="3" fillId="0" borderId="27" xfId="0" applyNumberFormat="1" applyFont="1" applyBorder="1" applyAlignment="1">
      <alignment vertical="center" wrapText="1"/>
    </xf>
    <xf numFmtId="43" fontId="3" fillId="0" borderId="28" xfId="0" applyNumberFormat="1" applyFont="1" applyBorder="1" applyAlignment="1">
      <alignment wrapText="1"/>
    </xf>
    <xf numFmtId="164" fontId="3" fillId="0" borderId="28" xfId="0" applyNumberFormat="1" applyFont="1" applyBorder="1" applyAlignment="1">
      <alignment horizontal="center" vertical="center" wrapText="1"/>
    </xf>
    <xf numFmtId="43" fontId="3" fillId="0" borderId="28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43" fontId="3" fillId="0" borderId="30" xfId="0" applyNumberFormat="1" applyFont="1" applyBorder="1" applyAlignment="1">
      <alignment vertical="center" wrapText="1"/>
    </xf>
    <xf numFmtId="43" fontId="3" fillId="0" borderId="28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17" fontId="3" fillId="0" borderId="31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wrapText="1"/>
    </xf>
    <xf numFmtId="165" fontId="3" fillId="0" borderId="28" xfId="0" applyNumberFormat="1" applyFont="1" applyBorder="1" applyAlignment="1">
      <alignment wrapText="1"/>
    </xf>
    <xf numFmtId="0" fontId="3" fillId="6" borderId="32" xfId="0" applyFont="1" applyFill="1" applyBorder="1" applyAlignment="1">
      <alignment horizontal="center" vertical="center" wrapText="1"/>
    </xf>
    <xf numFmtId="43" fontId="3" fillId="0" borderId="22" xfId="0" applyNumberFormat="1" applyFont="1" applyBorder="1" applyAlignment="1">
      <alignment vertical="center" wrapText="1"/>
    </xf>
    <xf numFmtId="43" fontId="3" fillId="6" borderId="28" xfId="0" applyNumberFormat="1" applyFont="1" applyFill="1" applyBorder="1" applyAlignment="1">
      <alignment wrapText="1"/>
    </xf>
    <xf numFmtId="0" fontId="3" fillId="6" borderId="28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43" fontId="5" fillId="7" borderId="26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8" borderId="33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43" fontId="3" fillId="0" borderId="33" xfId="1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1" fontId="3" fillId="0" borderId="33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33" xfId="0" applyFont="1" applyBorder="1" applyAlignment="1">
      <alignment vertical="center" wrapText="1"/>
    </xf>
    <xf numFmtId="164" fontId="3" fillId="0" borderId="33" xfId="0" applyNumberFormat="1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5" fillId="9" borderId="33" xfId="0" applyFont="1" applyFill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4" fontId="5" fillId="9" borderId="33" xfId="0" applyNumberFormat="1" applyFont="1" applyFill="1" applyBorder="1" applyAlignment="1">
      <alignment vertical="center" wrapText="1"/>
    </xf>
    <xf numFmtId="0" fontId="3" fillId="9" borderId="3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7CFB-9765-443E-8C1E-F8478EB2629D}">
  <sheetPr>
    <tabColor theme="9" tint="0.39997558519241921"/>
    <pageSetUpPr fitToPage="1"/>
  </sheetPr>
  <dimension ref="A1:W123"/>
  <sheetViews>
    <sheetView tabSelected="1" topLeftCell="G16" workbookViewId="0">
      <selection activeCell="V36" sqref="V36:V37"/>
    </sheetView>
  </sheetViews>
  <sheetFormatPr defaultRowHeight="15" x14ac:dyDescent="0.25"/>
  <cols>
    <col min="1" max="1" width="9.42578125" customWidth="1"/>
    <col min="2" max="2" width="14.28515625" bestFit="1" customWidth="1"/>
    <col min="3" max="3" width="16.28515625" style="89" customWidth="1"/>
    <col min="4" max="7" width="16.28515625" customWidth="1"/>
    <col min="8" max="8" width="18" customWidth="1"/>
    <col min="9" max="10" width="16.28515625" customWidth="1"/>
    <col min="11" max="11" width="17" customWidth="1"/>
    <col min="12" max="19" width="15.42578125" customWidth="1"/>
    <col min="20" max="21" width="17" customWidth="1"/>
    <col min="22" max="22" width="15.42578125" customWidth="1"/>
  </cols>
  <sheetData>
    <row r="1" spans="1:23" ht="3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</row>
    <row r="3" spans="1:23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5"/>
    </row>
    <row r="4" spans="1:2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</row>
    <row r="5" spans="1:23" ht="18.600000000000001" customHeight="1" x14ac:dyDescent="0.25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8"/>
      <c r="P5" s="8"/>
      <c r="Q5" s="8"/>
      <c r="R5" s="8"/>
      <c r="S5" s="8"/>
      <c r="T5" s="8"/>
      <c r="U5" s="8"/>
      <c r="V5" s="8"/>
      <c r="W5" s="5"/>
    </row>
    <row r="6" spans="1:23" ht="17.100000000000001" customHeight="1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  <c r="W6" s="5"/>
    </row>
    <row r="7" spans="1:23" ht="17.100000000000001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5"/>
      <c r="W7" s="5"/>
    </row>
    <row r="8" spans="1:23" ht="17.100000000000001" customHeight="1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  <c r="W8" s="5"/>
    </row>
    <row r="9" spans="1:23" ht="16.350000000000001" customHeight="1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"/>
      <c r="P9" s="5"/>
      <c r="Q9" s="5"/>
      <c r="R9" s="5"/>
      <c r="S9" s="5"/>
      <c r="T9" s="5"/>
      <c r="U9" s="5"/>
      <c r="V9" s="5"/>
      <c r="W9" s="5"/>
    </row>
    <row r="10" spans="1:23" ht="16.350000000000001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  <c r="W10" s="5"/>
    </row>
    <row r="11" spans="1:23" ht="19.350000000000001" customHeight="1" x14ac:dyDescent="0.25">
      <c r="A11" s="9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  <c r="W11" s="5"/>
    </row>
    <row r="12" spans="1:23" ht="15.75" thickBot="1" x14ac:dyDescent="0.3">
      <c r="A12" s="5"/>
      <c r="B12" s="5"/>
      <c r="C12" s="1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5.75" thickBot="1" x14ac:dyDescent="0.3">
      <c r="A13" s="13" t="s">
        <v>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5"/>
    </row>
    <row r="14" spans="1:23" ht="15.75" thickBot="1" x14ac:dyDescent="0.3">
      <c r="A14" s="13" t="s">
        <v>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5"/>
    </row>
    <row r="15" spans="1:23" ht="15.75" thickBot="1" x14ac:dyDescent="0.3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9"/>
      <c r="Q15" s="19"/>
      <c r="R15" s="19"/>
      <c r="S15" s="19"/>
      <c r="T15" s="19"/>
      <c r="U15" s="19"/>
      <c r="V15" s="19"/>
      <c r="W15" s="5"/>
    </row>
    <row r="16" spans="1:23" ht="15.75" thickBot="1" x14ac:dyDescent="0.3">
      <c r="A16" s="13" t="s">
        <v>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5"/>
    </row>
    <row r="17" spans="1:23" ht="25.5" customHeight="1" thickBot="1" x14ac:dyDescent="0.3">
      <c r="A17" s="13" t="s">
        <v>10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5"/>
    </row>
    <row r="18" spans="1:23" ht="15.75" thickBot="1" x14ac:dyDescent="0.3">
      <c r="A18" s="20" t="s">
        <v>11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5"/>
    </row>
    <row r="19" spans="1:23" ht="15.75" thickBot="1" x14ac:dyDescent="0.3">
      <c r="A19" s="23" t="s">
        <v>12</v>
      </c>
      <c r="B19" s="24"/>
      <c r="C19" s="25" t="s">
        <v>13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7"/>
      <c r="W19" s="5"/>
    </row>
    <row r="20" spans="1:23" ht="69" customHeight="1" thickBot="1" x14ac:dyDescent="0.3">
      <c r="A20" s="28"/>
      <c r="B20" s="29" t="s">
        <v>14</v>
      </c>
      <c r="C20" s="30" t="s">
        <v>15</v>
      </c>
      <c r="D20" s="31" t="s">
        <v>16</v>
      </c>
      <c r="E20" s="32"/>
      <c r="F20" s="33"/>
      <c r="G20" s="31" t="s">
        <v>17</v>
      </c>
      <c r="H20" s="32"/>
      <c r="I20" s="33"/>
      <c r="J20" s="34" t="s">
        <v>18</v>
      </c>
      <c r="K20" s="31" t="s">
        <v>19</v>
      </c>
      <c r="L20" s="32"/>
      <c r="M20" s="32"/>
      <c r="N20" s="33"/>
      <c r="O20" s="31" t="s">
        <v>20</v>
      </c>
      <c r="P20" s="33"/>
      <c r="Q20" s="34" t="s">
        <v>21</v>
      </c>
      <c r="R20" s="31" t="s">
        <v>22</v>
      </c>
      <c r="S20" s="33"/>
      <c r="T20" s="31" t="s">
        <v>23</v>
      </c>
      <c r="U20" s="33"/>
      <c r="V20" s="30" t="s">
        <v>24</v>
      </c>
      <c r="W20" s="5"/>
    </row>
    <row r="21" spans="1:23" ht="37.5" customHeight="1" thickBot="1" x14ac:dyDescent="0.3">
      <c r="A21" s="28"/>
      <c r="B21" s="35"/>
      <c r="C21" s="30"/>
      <c r="D21" s="36" t="s">
        <v>25</v>
      </c>
      <c r="E21" s="37" t="s">
        <v>26</v>
      </c>
      <c r="F21" s="37" t="s">
        <v>27</v>
      </c>
      <c r="G21" s="37" t="s">
        <v>25</v>
      </c>
      <c r="H21" s="37" t="s">
        <v>26</v>
      </c>
      <c r="I21" s="37" t="s">
        <v>27</v>
      </c>
      <c r="J21" s="37" t="s">
        <v>25</v>
      </c>
      <c r="K21" s="37" t="s">
        <v>28</v>
      </c>
      <c r="L21" s="37" t="s">
        <v>25</v>
      </c>
      <c r="M21" s="37" t="s">
        <v>26</v>
      </c>
      <c r="N21" s="37" t="s">
        <v>27</v>
      </c>
      <c r="O21" s="37" t="s">
        <v>25</v>
      </c>
      <c r="P21" s="37" t="s">
        <v>26</v>
      </c>
      <c r="Q21" s="37"/>
      <c r="R21" s="37" t="s">
        <v>25</v>
      </c>
      <c r="S21" s="37" t="s">
        <v>26</v>
      </c>
      <c r="T21" s="37" t="s">
        <v>25</v>
      </c>
      <c r="U21" s="38" t="s">
        <v>29</v>
      </c>
      <c r="V21" s="30"/>
      <c r="W21" s="5"/>
    </row>
    <row r="22" spans="1:23" ht="15.75" thickBot="1" x14ac:dyDescent="0.3">
      <c r="A22" s="39" t="s">
        <v>30</v>
      </c>
      <c r="B22" s="40">
        <v>33007376.07</v>
      </c>
      <c r="C22" s="41">
        <v>33007376.07</v>
      </c>
      <c r="D22" s="42">
        <v>143429030.00999999</v>
      </c>
      <c r="E22" s="42">
        <v>0</v>
      </c>
      <c r="F22" s="42"/>
      <c r="G22" s="42">
        <v>5410043.4900000002</v>
      </c>
      <c r="H22" s="42">
        <v>0</v>
      </c>
      <c r="I22" s="42"/>
      <c r="J22" s="42">
        <v>701256.19</v>
      </c>
      <c r="K22" s="43">
        <v>44955</v>
      </c>
      <c r="L22" s="44">
        <v>5410043.4900000002</v>
      </c>
      <c r="M22" s="42"/>
      <c r="N22" s="42"/>
      <c r="O22" s="45"/>
      <c r="P22" s="45"/>
      <c r="Q22" s="45"/>
      <c r="R22" s="45"/>
      <c r="S22" s="45"/>
      <c r="T22" s="45"/>
      <c r="U22" s="45"/>
      <c r="V22" s="42">
        <f>L22+M22+N22+R22+S22+T22+U22</f>
        <v>5410043.4900000002</v>
      </c>
      <c r="W22" s="5"/>
    </row>
    <row r="23" spans="1:23" ht="15.75" thickBot="1" x14ac:dyDescent="0.3">
      <c r="A23" s="46" t="s">
        <v>31</v>
      </c>
      <c r="B23" s="47">
        <v>33007376.07</v>
      </c>
      <c r="C23" s="48">
        <v>33007376.07</v>
      </c>
      <c r="D23" s="42">
        <v>1118786.55</v>
      </c>
      <c r="E23" s="42">
        <v>476789.94</v>
      </c>
      <c r="F23" s="42"/>
      <c r="G23" s="42">
        <v>32500194.969999999</v>
      </c>
      <c r="H23" s="42">
        <v>0</v>
      </c>
      <c r="I23" s="42"/>
      <c r="J23" s="42">
        <v>612921.40999999992</v>
      </c>
      <c r="K23" s="43">
        <v>44958</v>
      </c>
      <c r="L23" s="44">
        <v>31807376.07</v>
      </c>
      <c r="M23" s="42"/>
      <c r="N23" s="42"/>
      <c r="O23" s="45"/>
      <c r="P23" s="45"/>
      <c r="Q23" s="45"/>
      <c r="R23" s="45"/>
      <c r="S23" s="45"/>
      <c r="T23" s="45"/>
      <c r="U23" s="45"/>
      <c r="V23" s="42">
        <f t="shared" ref="V23:V41" si="0">L23+M23+N23+R23+S23+T23+U23</f>
        <v>31807376.07</v>
      </c>
      <c r="W23" s="5"/>
    </row>
    <row r="24" spans="1:23" ht="15.75" thickBot="1" x14ac:dyDescent="0.3">
      <c r="A24" s="49" t="s">
        <v>32</v>
      </c>
      <c r="B24" s="48">
        <v>33007376.07</v>
      </c>
      <c r="C24" s="48">
        <v>33007376.07</v>
      </c>
      <c r="D24" s="42">
        <v>0</v>
      </c>
      <c r="E24" s="42">
        <v>19200</v>
      </c>
      <c r="F24" s="42"/>
      <c r="G24" s="42">
        <v>59601252.100000001</v>
      </c>
      <c r="H24" s="42">
        <v>476789.94</v>
      </c>
      <c r="I24" s="42"/>
      <c r="J24" s="42">
        <v>525341.39</v>
      </c>
      <c r="K24" s="43">
        <v>44986</v>
      </c>
      <c r="L24" s="44">
        <v>32257376.07</v>
      </c>
      <c r="M24" s="42">
        <v>476789.94</v>
      </c>
      <c r="N24" s="42"/>
      <c r="O24" s="45"/>
      <c r="P24" s="45"/>
      <c r="Q24" s="45"/>
      <c r="R24" s="45"/>
      <c r="S24" s="45"/>
      <c r="T24" s="45"/>
      <c r="U24" s="45"/>
      <c r="V24" s="42">
        <f t="shared" si="0"/>
        <v>32734166.010000002</v>
      </c>
      <c r="W24" s="5"/>
    </row>
    <row r="25" spans="1:23" ht="15.75" thickBot="1" x14ac:dyDescent="0.3">
      <c r="A25" s="49"/>
      <c r="B25" s="48"/>
      <c r="C25" s="48"/>
      <c r="D25" s="42"/>
      <c r="E25" s="42"/>
      <c r="F25" s="42"/>
      <c r="G25" s="42"/>
      <c r="H25" s="42"/>
      <c r="I25" s="42"/>
      <c r="J25" s="42"/>
      <c r="K25" s="43">
        <v>44955</v>
      </c>
      <c r="L25" s="44">
        <v>26847332.579999998</v>
      </c>
      <c r="M25" s="42"/>
      <c r="N25" s="42"/>
      <c r="O25" s="45"/>
      <c r="P25" s="45"/>
      <c r="Q25" s="45"/>
      <c r="R25" s="45"/>
      <c r="S25" s="45"/>
      <c r="T25" s="45"/>
      <c r="U25" s="45"/>
      <c r="V25" s="42">
        <f t="shared" si="0"/>
        <v>26847332.579999998</v>
      </c>
      <c r="W25" s="5"/>
    </row>
    <row r="26" spans="1:23" ht="15.75" thickBot="1" x14ac:dyDescent="0.3">
      <c r="A26" s="49" t="s">
        <v>33</v>
      </c>
      <c r="B26" s="48">
        <v>33007376.07</v>
      </c>
      <c r="C26" s="48">
        <v>33007376.07</v>
      </c>
      <c r="D26" s="42">
        <v>17099663.07</v>
      </c>
      <c r="E26" s="42">
        <v>0</v>
      </c>
      <c r="F26" s="42"/>
      <c r="G26" s="42">
        <v>32580390.399999999</v>
      </c>
      <c r="H26" s="42">
        <v>0</v>
      </c>
      <c r="I26" s="42"/>
      <c r="J26" s="42">
        <v>548323.30000000005</v>
      </c>
      <c r="K26" s="43">
        <v>45017</v>
      </c>
      <c r="L26" s="44">
        <v>32257376.07</v>
      </c>
      <c r="M26" s="42"/>
      <c r="N26" s="42"/>
      <c r="O26" s="45"/>
      <c r="P26" s="45"/>
      <c r="Q26" s="45"/>
      <c r="R26" s="45"/>
      <c r="S26" s="45"/>
      <c r="T26" s="45"/>
      <c r="U26" s="45"/>
      <c r="V26" s="42">
        <f t="shared" si="0"/>
        <v>32257376.07</v>
      </c>
      <c r="W26" s="5"/>
    </row>
    <row r="27" spans="1:23" ht="15.75" thickBot="1" x14ac:dyDescent="0.3">
      <c r="A27" s="49" t="s">
        <v>34</v>
      </c>
      <c r="B27" s="48">
        <v>33007376.07</v>
      </c>
      <c r="C27" s="48">
        <v>33007376.07</v>
      </c>
      <c r="D27" s="42">
        <v>50000000</v>
      </c>
      <c r="E27" s="42">
        <v>77472</v>
      </c>
      <c r="F27" s="42"/>
      <c r="G27" s="42">
        <v>65614646.670000002</v>
      </c>
      <c r="H27" s="42">
        <v>0</v>
      </c>
      <c r="I27" s="42"/>
      <c r="J27" s="42">
        <v>520003.31999999995</v>
      </c>
      <c r="K27" s="43">
        <v>44986</v>
      </c>
      <c r="L27" s="44">
        <v>224658.61</v>
      </c>
      <c r="M27" s="42"/>
      <c r="N27" s="42"/>
      <c r="O27" s="45"/>
      <c r="P27" s="45"/>
      <c r="Q27" s="45"/>
      <c r="R27" s="45"/>
      <c r="S27" s="45"/>
      <c r="T27" s="45"/>
      <c r="U27" s="45"/>
      <c r="V27" s="42">
        <f t="shared" si="0"/>
        <v>224658.61</v>
      </c>
      <c r="W27" s="5"/>
    </row>
    <row r="28" spans="1:23" ht="15.75" thickBot="1" x14ac:dyDescent="0.3">
      <c r="A28" s="49"/>
      <c r="B28" s="48"/>
      <c r="C28" s="48"/>
      <c r="D28" s="42"/>
      <c r="E28" s="42"/>
      <c r="F28" s="42"/>
      <c r="G28" s="42"/>
      <c r="H28" s="42"/>
      <c r="I28" s="42"/>
      <c r="J28" s="42"/>
      <c r="K28" s="43">
        <v>44955</v>
      </c>
      <c r="L28" s="44">
        <v>48743.81</v>
      </c>
      <c r="M28" s="42"/>
      <c r="N28" s="42"/>
      <c r="O28" s="45"/>
      <c r="P28" s="45"/>
      <c r="Q28" s="45"/>
      <c r="R28" s="45"/>
      <c r="S28" s="45"/>
      <c r="T28" s="45"/>
      <c r="U28" s="45"/>
      <c r="V28" s="42">
        <f t="shared" si="0"/>
        <v>48743.81</v>
      </c>
      <c r="W28" s="5"/>
    </row>
    <row r="29" spans="1:23" ht="15.75" thickBot="1" x14ac:dyDescent="0.3">
      <c r="A29" s="49"/>
      <c r="B29" s="48"/>
      <c r="C29" s="48"/>
      <c r="D29" s="42"/>
      <c r="E29" s="42"/>
      <c r="F29" s="42"/>
      <c r="G29" s="42"/>
      <c r="H29" s="42"/>
      <c r="I29" s="42"/>
      <c r="J29" s="42"/>
      <c r="K29" s="43">
        <v>44958</v>
      </c>
      <c r="L29" s="44">
        <v>587078.59</v>
      </c>
      <c r="M29" s="42"/>
      <c r="N29" s="42"/>
      <c r="O29" s="45"/>
      <c r="P29" s="45"/>
      <c r="Q29" s="45"/>
      <c r="R29" s="45"/>
      <c r="S29" s="45"/>
      <c r="T29" s="45"/>
      <c r="U29" s="45"/>
      <c r="V29" s="42">
        <f t="shared" si="0"/>
        <v>587078.59</v>
      </c>
      <c r="W29" s="5"/>
    </row>
    <row r="30" spans="1:23" ht="15.75" thickBot="1" x14ac:dyDescent="0.3">
      <c r="A30" s="49"/>
      <c r="B30" s="48"/>
      <c r="C30" s="48"/>
      <c r="D30" s="42"/>
      <c r="E30" s="42"/>
      <c r="F30" s="42"/>
      <c r="G30" s="42"/>
      <c r="H30" s="42"/>
      <c r="I30" s="42"/>
      <c r="J30" s="42"/>
      <c r="K30" s="43">
        <v>45047</v>
      </c>
      <c r="L30" s="44">
        <v>32257376.07</v>
      </c>
      <c r="M30" s="42"/>
      <c r="N30" s="42"/>
      <c r="O30" s="45"/>
      <c r="P30" s="45"/>
      <c r="Q30" s="45"/>
      <c r="R30" s="45"/>
      <c r="S30" s="45"/>
      <c r="T30" s="45"/>
      <c r="U30" s="45"/>
      <c r="V30" s="42">
        <f t="shared" si="0"/>
        <v>32257376.07</v>
      </c>
      <c r="W30" s="5"/>
    </row>
    <row r="31" spans="1:23" ht="15.75" thickBot="1" x14ac:dyDescent="0.3">
      <c r="A31" s="49" t="s">
        <v>35</v>
      </c>
      <c r="B31" s="48">
        <v>33007376.07</v>
      </c>
      <c r="C31" s="48">
        <v>33007376.07</v>
      </c>
      <c r="D31" s="42">
        <v>0</v>
      </c>
      <c r="E31" s="42">
        <v>472974.49</v>
      </c>
      <c r="F31" s="42"/>
      <c r="G31" s="42">
        <v>15403442.18</v>
      </c>
      <c r="H31" s="42">
        <v>0</v>
      </c>
      <c r="I31" s="42"/>
      <c r="J31" s="42">
        <v>514491.37</v>
      </c>
      <c r="K31" s="43">
        <v>45017</v>
      </c>
      <c r="L31" s="44">
        <v>201676.7</v>
      </c>
      <c r="M31" s="42"/>
      <c r="N31" s="42"/>
      <c r="O31" s="45"/>
      <c r="P31" s="45"/>
      <c r="Q31" s="45"/>
      <c r="R31" s="45"/>
      <c r="S31" s="45"/>
      <c r="T31" s="45"/>
      <c r="U31" s="45"/>
      <c r="V31" s="42">
        <f t="shared" si="0"/>
        <v>201676.7</v>
      </c>
      <c r="W31" s="5"/>
    </row>
    <row r="32" spans="1:23" ht="15.75" thickBot="1" x14ac:dyDescent="0.3">
      <c r="A32" s="49"/>
      <c r="B32" s="48"/>
      <c r="C32" s="48"/>
      <c r="D32" s="42"/>
      <c r="E32" s="42"/>
      <c r="F32" s="42"/>
      <c r="G32" s="42"/>
      <c r="H32" s="42"/>
      <c r="I32" s="42"/>
      <c r="J32" s="42"/>
      <c r="K32" s="43">
        <v>45078</v>
      </c>
      <c r="L32" s="44">
        <v>32257376.07</v>
      </c>
      <c r="M32" s="42"/>
      <c r="N32" s="42"/>
      <c r="O32" s="45"/>
      <c r="P32" s="45"/>
      <c r="Q32" s="45"/>
      <c r="R32" s="45"/>
      <c r="S32" s="45"/>
      <c r="T32" s="45"/>
      <c r="U32" s="45"/>
      <c r="V32" s="42">
        <f t="shared" si="0"/>
        <v>32257376.07</v>
      </c>
      <c r="W32" s="5"/>
    </row>
    <row r="33" spans="1:23" ht="15.75" thickBot="1" x14ac:dyDescent="0.3">
      <c r="A33" s="49" t="s">
        <v>36</v>
      </c>
      <c r="B33" s="48">
        <v>15403442.17</v>
      </c>
      <c r="C33" s="48">
        <v>15403442.17</v>
      </c>
      <c r="D33" s="42">
        <v>17603933.899999999</v>
      </c>
      <c r="E33" s="42">
        <v>0</v>
      </c>
      <c r="F33" s="42"/>
      <c r="G33" s="42">
        <v>17603933.899999999</v>
      </c>
      <c r="H33" s="42">
        <v>0</v>
      </c>
      <c r="I33" s="42"/>
      <c r="J33" s="42">
        <v>370000</v>
      </c>
      <c r="K33" s="43">
        <v>45047</v>
      </c>
      <c r="L33" s="44">
        <v>229996.68</v>
      </c>
      <c r="M33" s="42"/>
      <c r="N33" s="42"/>
      <c r="O33" s="45"/>
      <c r="P33" s="45"/>
      <c r="Q33" s="45"/>
      <c r="R33" s="45"/>
      <c r="S33" s="45"/>
      <c r="T33" s="45"/>
      <c r="U33" s="45"/>
      <c r="V33" s="42">
        <f t="shared" si="0"/>
        <v>229996.68</v>
      </c>
      <c r="W33" s="5"/>
    </row>
    <row r="34" spans="1:23" ht="15.75" thickBot="1" x14ac:dyDescent="0.3">
      <c r="A34" s="49"/>
      <c r="B34" s="48"/>
      <c r="C34" s="48"/>
      <c r="D34" s="42"/>
      <c r="E34" s="42"/>
      <c r="F34" s="42"/>
      <c r="G34" s="42"/>
      <c r="H34" s="42"/>
      <c r="I34" s="42"/>
      <c r="J34" s="42"/>
      <c r="K34" s="43">
        <v>45108</v>
      </c>
      <c r="L34" s="44">
        <v>25033442.169999998</v>
      </c>
      <c r="M34" s="42"/>
      <c r="N34" s="42"/>
      <c r="O34" s="45"/>
      <c r="P34" s="45"/>
      <c r="Q34" s="45"/>
      <c r="R34" s="45"/>
      <c r="S34" s="45"/>
      <c r="T34" s="45"/>
      <c r="U34" s="45"/>
      <c r="V34" s="42">
        <f t="shared" si="0"/>
        <v>25033442.169999998</v>
      </c>
      <c r="W34" s="5"/>
    </row>
    <row r="35" spans="1:23" ht="15.75" thickBot="1" x14ac:dyDescent="0.3">
      <c r="A35" s="50">
        <v>45108</v>
      </c>
      <c r="B35" s="48">
        <v>17603933.900000002</v>
      </c>
      <c r="C35" s="48">
        <v>17603933.900000002</v>
      </c>
      <c r="D35" s="42"/>
      <c r="E35" s="45"/>
      <c r="F35" s="45"/>
      <c r="G35" s="42"/>
      <c r="H35" s="42"/>
      <c r="I35" s="42"/>
      <c r="J35" s="42">
        <v>380000</v>
      </c>
      <c r="K35" s="43">
        <v>45108</v>
      </c>
      <c r="L35" s="42"/>
      <c r="M35" s="42"/>
      <c r="N35" s="42"/>
      <c r="O35" s="45"/>
      <c r="P35" s="45"/>
      <c r="Q35" s="45"/>
      <c r="R35" s="45"/>
      <c r="S35" s="45"/>
      <c r="T35" s="45"/>
      <c r="U35" s="45"/>
      <c r="V35" s="42">
        <f t="shared" si="0"/>
        <v>0</v>
      </c>
      <c r="W35" s="5"/>
    </row>
    <row r="36" spans="1:23" ht="15.75" thickBot="1" x14ac:dyDescent="0.3">
      <c r="A36" s="50">
        <v>45139</v>
      </c>
      <c r="B36" s="48">
        <v>33007376.07</v>
      </c>
      <c r="C36" s="48">
        <v>33007376.07</v>
      </c>
      <c r="D36" s="51">
        <v>34507376.07</v>
      </c>
      <c r="E36" s="45"/>
      <c r="F36" s="45"/>
      <c r="G36" s="51">
        <v>33771145.560000002</v>
      </c>
      <c r="H36" s="42">
        <v>0</v>
      </c>
      <c r="I36" s="42"/>
      <c r="J36" s="42">
        <v>736230.51</v>
      </c>
      <c r="K36" s="43">
        <v>45139</v>
      </c>
      <c r="L36" s="52">
        <v>33133800.800000001</v>
      </c>
      <c r="M36" s="42"/>
      <c r="N36" s="42"/>
      <c r="O36" s="45"/>
      <c r="P36" s="45"/>
      <c r="Q36" s="45"/>
      <c r="R36" s="45"/>
      <c r="S36" s="45"/>
      <c r="T36" s="45"/>
      <c r="U36" s="45"/>
      <c r="V36" s="42">
        <f t="shared" si="0"/>
        <v>33133800.800000001</v>
      </c>
      <c r="W36" s="5"/>
    </row>
    <row r="37" spans="1:23" ht="15.75" thickBot="1" x14ac:dyDescent="0.3">
      <c r="A37" s="50"/>
      <c r="B37" s="48"/>
      <c r="C37" s="48"/>
      <c r="D37" s="51"/>
      <c r="E37" s="45"/>
      <c r="F37" s="45"/>
      <c r="G37" s="51"/>
      <c r="H37" s="42"/>
      <c r="I37" s="42"/>
      <c r="J37" s="42"/>
      <c r="K37" s="43">
        <v>45108</v>
      </c>
      <c r="L37" s="52">
        <v>7223933.9000000004</v>
      </c>
      <c r="M37" s="42"/>
      <c r="N37" s="42"/>
      <c r="O37" s="45"/>
      <c r="P37" s="45"/>
      <c r="Q37" s="45"/>
      <c r="R37" s="45"/>
      <c r="S37" s="45"/>
      <c r="T37" s="45"/>
      <c r="U37" s="45"/>
      <c r="V37" s="42">
        <f t="shared" si="0"/>
        <v>7223933.9000000004</v>
      </c>
      <c r="W37" s="5"/>
    </row>
    <row r="38" spans="1:23" ht="15.75" thickBot="1" x14ac:dyDescent="0.3">
      <c r="A38" s="49" t="s">
        <v>37</v>
      </c>
      <c r="B38" s="48">
        <v>33007376.07</v>
      </c>
      <c r="C38" s="48">
        <v>33007376.07</v>
      </c>
      <c r="D38" s="42"/>
      <c r="E38" s="45"/>
      <c r="F38" s="45"/>
      <c r="G38" s="42"/>
      <c r="H38" s="42"/>
      <c r="I38" s="42"/>
      <c r="J38" s="42"/>
      <c r="K38" s="42"/>
      <c r="L38" s="42"/>
      <c r="M38" s="42"/>
      <c r="N38" s="45"/>
      <c r="O38" s="45"/>
      <c r="P38" s="45"/>
      <c r="Q38" s="45"/>
      <c r="R38" s="45"/>
      <c r="S38" s="45"/>
      <c r="T38" s="45"/>
      <c r="U38" s="45"/>
      <c r="V38" s="42">
        <f t="shared" si="0"/>
        <v>0</v>
      </c>
      <c r="W38" s="5"/>
    </row>
    <row r="39" spans="1:23" ht="15.75" thickBot="1" x14ac:dyDescent="0.3">
      <c r="A39" s="49" t="s">
        <v>38</v>
      </c>
      <c r="B39" s="48">
        <v>33007376.07</v>
      </c>
      <c r="C39" s="48">
        <v>33007376.07</v>
      </c>
      <c r="D39" s="42"/>
      <c r="E39" s="45"/>
      <c r="F39" s="45"/>
      <c r="G39" s="42"/>
      <c r="H39" s="42"/>
      <c r="I39" s="42"/>
      <c r="J39" s="42"/>
      <c r="K39" s="42"/>
      <c r="L39" s="42"/>
      <c r="M39" s="42"/>
      <c r="N39" s="45"/>
      <c r="O39" s="45"/>
      <c r="P39" s="45"/>
      <c r="Q39" s="45"/>
      <c r="R39" s="45"/>
      <c r="S39" s="45"/>
      <c r="T39" s="45"/>
      <c r="U39" s="45"/>
      <c r="V39" s="42">
        <f t="shared" si="0"/>
        <v>0</v>
      </c>
      <c r="W39" s="5"/>
    </row>
    <row r="40" spans="1:23" ht="15.75" thickBot="1" x14ac:dyDescent="0.3">
      <c r="A40" s="49" t="s">
        <v>39</v>
      </c>
      <c r="B40" s="48">
        <v>33007376.07</v>
      </c>
      <c r="C40" s="48">
        <v>33007376.07</v>
      </c>
      <c r="D40" s="42"/>
      <c r="E40" s="45"/>
      <c r="F40" s="45"/>
      <c r="G40" s="42"/>
      <c r="H40" s="42"/>
      <c r="I40" s="42"/>
      <c r="J40" s="42"/>
      <c r="K40" s="42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2">
        <f t="shared" si="0"/>
        <v>0</v>
      </c>
      <c r="W40" s="5"/>
    </row>
    <row r="41" spans="1:23" ht="15.75" thickBot="1" x14ac:dyDescent="0.3">
      <c r="A41" s="53" t="s">
        <v>40</v>
      </c>
      <c r="B41" s="54">
        <v>33007376.07</v>
      </c>
      <c r="C41" s="48">
        <v>33007376.07</v>
      </c>
      <c r="D41" s="42"/>
      <c r="E41" s="55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42">
        <f t="shared" si="0"/>
        <v>0</v>
      </c>
      <c r="W41" s="5"/>
    </row>
    <row r="42" spans="1:23" ht="15.75" thickBot="1" x14ac:dyDescent="0.3">
      <c r="A42" s="57"/>
      <c r="B42" s="58">
        <f>SUM(B22:B41)</f>
        <v>396088512.83999997</v>
      </c>
      <c r="C42" s="58">
        <f t="shared" ref="C42:V42" si="1">SUM(C22:C41)</f>
        <v>396088512.83999997</v>
      </c>
      <c r="D42" s="58">
        <f t="shared" si="1"/>
        <v>263758789.59999999</v>
      </c>
      <c r="E42" s="58">
        <f t="shared" si="1"/>
        <v>1046436.4299999999</v>
      </c>
      <c r="F42" s="58">
        <f t="shared" si="1"/>
        <v>0</v>
      </c>
      <c r="G42" s="58">
        <f t="shared" si="1"/>
        <v>262485049.27000001</v>
      </c>
      <c r="H42" s="58">
        <f t="shared" si="1"/>
        <v>476789.94</v>
      </c>
      <c r="I42" s="58">
        <f t="shared" si="1"/>
        <v>0</v>
      </c>
      <c r="J42" s="58">
        <f t="shared" si="1"/>
        <v>4908567.49</v>
      </c>
      <c r="K42" s="58"/>
      <c r="L42" s="58">
        <f t="shared" si="1"/>
        <v>259777587.68000001</v>
      </c>
      <c r="M42" s="58">
        <f t="shared" si="1"/>
        <v>476789.94</v>
      </c>
      <c r="N42" s="58">
        <f t="shared" si="1"/>
        <v>0</v>
      </c>
      <c r="O42" s="58">
        <f t="shared" si="1"/>
        <v>0</v>
      </c>
      <c r="P42" s="58">
        <f t="shared" si="1"/>
        <v>0</v>
      </c>
      <c r="Q42" s="58">
        <f t="shared" si="1"/>
        <v>0</v>
      </c>
      <c r="R42" s="58">
        <f t="shared" si="1"/>
        <v>0</v>
      </c>
      <c r="S42" s="58">
        <f t="shared" si="1"/>
        <v>0</v>
      </c>
      <c r="T42" s="58">
        <f t="shared" si="1"/>
        <v>0</v>
      </c>
      <c r="U42" s="58">
        <f t="shared" si="1"/>
        <v>0</v>
      </c>
      <c r="V42" s="58">
        <f t="shared" si="1"/>
        <v>260254377.62</v>
      </c>
      <c r="W42" s="5"/>
    </row>
    <row r="43" spans="1:23" x14ac:dyDescent="0.25">
      <c r="A43" s="59"/>
      <c r="B43" s="59"/>
      <c r="C43" s="60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"/>
    </row>
    <row r="44" spans="1:23" ht="37.5" customHeight="1" x14ac:dyDescent="0.25">
      <c r="A44" s="61" t="s">
        <v>41</v>
      </c>
      <c r="B44" s="62"/>
      <c r="C44" s="62"/>
      <c r="D44" s="62"/>
      <c r="E44" s="62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"/>
    </row>
    <row r="45" spans="1:23" x14ac:dyDescent="0.25">
      <c r="A45" s="63" t="s">
        <v>42</v>
      </c>
      <c r="B45" s="63"/>
      <c r="C45" s="63"/>
      <c r="D45" s="63"/>
      <c r="E45" s="63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"/>
    </row>
    <row r="46" spans="1:23" ht="31.5" customHeight="1" x14ac:dyDescent="0.25">
      <c r="A46" s="64" t="s">
        <v>43</v>
      </c>
      <c r="B46" s="64"/>
      <c r="C46" s="64"/>
      <c r="D46" s="64"/>
      <c r="E46" s="64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"/>
    </row>
    <row r="47" spans="1:23" x14ac:dyDescent="0.25">
      <c r="A47" s="64" t="s">
        <v>44</v>
      </c>
      <c r="B47" s="64"/>
      <c r="C47" s="64"/>
      <c r="D47" s="64"/>
      <c r="E47" s="64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"/>
    </row>
    <row r="48" spans="1:23" x14ac:dyDescent="0.25">
      <c r="A48" s="64" t="s">
        <v>45</v>
      </c>
      <c r="B48" s="64"/>
      <c r="C48" s="64"/>
      <c r="D48" s="64"/>
      <c r="E48" s="64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"/>
    </row>
    <row r="49" spans="1:23" x14ac:dyDescent="0.25">
      <c r="A49" s="64" t="s">
        <v>46</v>
      </c>
      <c r="B49" s="64"/>
      <c r="C49" s="64"/>
      <c r="D49" s="64"/>
      <c r="E49" s="64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"/>
    </row>
    <row r="50" spans="1:23" x14ac:dyDescent="0.25">
      <c r="A50" s="64" t="s">
        <v>47</v>
      </c>
      <c r="B50" s="64"/>
      <c r="C50" s="64"/>
      <c r="D50" s="64"/>
      <c r="E50" s="64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"/>
    </row>
    <row r="51" spans="1:23" x14ac:dyDescent="0.25">
      <c r="A51" s="59"/>
      <c r="B51" s="59"/>
      <c r="C51" s="60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"/>
    </row>
    <row r="52" spans="1:23" ht="15.75" customHeight="1" x14ac:dyDescent="0.25">
      <c r="A52" s="61" t="s">
        <v>48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"/>
    </row>
    <row r="53" spans="1:23" ht="38.25" x14ac:dyDescent="0.25">
      <c r="A53" s="65" t="s">
        <v>42</v>
      </c>
      <c r="B53" s="65"/>
      <c r="C53" s="65"/>
      <c r="D53" s="65"/>
      <c r="E53" s="65"/>
      <c r="F53" s="66" t="s">
        <v>49</v>
      </c>
      <c r="G53" s="66" t="s">
        <v>50</v>
      </c>
      <c r="H53" s="66" t="s">
        <v>51</v>
      </c>
      <c r="I53" s="66" t="s">
        <v>52</v>
      </c>
      <c r="J53" s="66" t="s">
        <v>53</v>
      </c>
      <c r="K53" s="66" t="s">
        <v>54</v>
      </c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"/>
    </row>
    <row r="54" spans="1:23" ht="38.25" x14ac:dyDescent="0.25">
      <c r="A54" s="64" t="s">
        <v>55</v>
      </c>
      <c r="B54" s="64"/>
      <c r="C54" s="64"/>
      <c r="D54" s="64"/>
      <c r="E54" s="64"/>
      <c r="F54" s="67">
        <v>101256.19</v>
      </c>
      <c r="G54" s="68" t="s">
        <v>56</v>
      </c>
      <c r="H54" s="69">
        <v>201800010008207</v>
      </c>
      <c r="I54" s="70">
        <v>44927</v>
      </c>
      <c r="J54" s="70">
        <v>44927</v>
      </c>
      <c r="K54" s="68" t="s">
        <v>57</v>
      </c>
      <c r="L54" s="59"/>
      <c r="M54" s="59"/>
      <c r="N54" s="59"/>
      <c r="O54" s="59"/>
      <c r="P54" s="71"/>
      <c r="Q54" s="59"/>
      <c r="R54" s="59"/>
      <c r="S54" s="59"/>
      <c r="T54" s="59"/>
      <c r="U54" s="59"/>
      <c r="V54" s="59"/>
      <c r="W54" s="5"/>
    </row>
    <row r="55" spans="1:23" ht="38.25" x14ac:dyDescent="0.25">
      <c r="A55" s="64" t="s">
        <v>55</v>
      </c>
      <c r="B55" s="64"/>
      <c r="C55" s="64"/>
      <c r="D55" s="64"/>
      <c r="E55" s="64"/>
      <c r="F55" s="67">
        <v>105740.31</v>
      </c>
      <c r="G55" s="68" t="s">
        <v>56</v>
      </c>
      <c r="H55" s="69">
        <v>201800010008207</v>
      </c>
      <c r="I55" s="70">
        <v>44958</v>
      </c>
      <c r="J55" s="70">
        <v>44958</v>
      </c>
      <c r="K55" s="68" t="s">
        <v>57</v>
      </c>
      <c r="L55" s="59"/>
      <c r="M55" s="59"/>
      <c r="N55" s="59"/>
      <c r="O55" s="59"/>
      <c r="P55" s="71"/>
      <c r="Q55" s="59"/>
      <c r="R55" s="59"/>
      <c r="S55" s="59"/>
      <c r="T55" s="59"/>
      <c r="U55" s="59"/>
      <c r="V55" s="59"/>
      <c r="W55" s="5"/>
    </row>
    <row r="56" spans="1:23" ht="38.25" x14ac:dyDescent="0.25">
      <c r="A56" s="64" t="s">
        <v>55</v>
      </c>
      <c r="B56" s="64"/>
      <c r="C56" s="64"/>
      <c r="D56" s="64"/>
      <c r="E56" s="64"/>
      <c r="F56" s="67">
        <v>121884.84</v>
      </c>
      <c r="G56" s="68" t="s">
        <v>56</v>
      </c>
      <c r="H56" s="69">
        <v>201800010008207</v>
      </c>
      <c r="I56" s="70">
        <v>44986</v>
      </c>
      <c r="J56" s="70">
        <v>44986</v>
      </c>
      <c r="K56" s="68" t="s">
        <v>57</v>
      </c>
      <c r="L56" s="59"/>
      <c r="M56" s="59"/>
      <c r="N56" s="59"/>
      <c r="O56" s="59"/>
      <c r="P56" s="71"/>
      <c r="Q56" s="59"/>
      <c r="R56" s="59"/>
      <c r="S56" s="59"/>
      <c r="T56" s="59"/>
      <c r="U56" s="59"/>
      <c r="V56" s="59"/>
      <c r="W56" s="5"/>
    </row>
    <row r="57" spans="1:23" ht="38.25" x14ac:dyDescent="0.25">
      <c r="A57" s="64" t="s">
        <v>55</v>
      </c>
      <c r="B57" s="64"/>
      <c r="C57" s="64"/>
      <c r="D57" s="64"/>
      <c r="E57" s="64"/>
      <c r="F57" s="67">
        <v>121337.63</v>
      </c>
      <c r="G57" s="68" t="s">
        <v>56</v>
      </c>
      <c r="H57" s="69">
        <v>201800010008207</v>
      </c>
      <c r="I57" s="70">
        <v>45017</v>
      </c>
      <c r="J57" s="70">
        <v>45017</v>
      </c>
      <c r="K57" s="68" t="s">
        <v>57</v>
      </c>
      <c r="L57" s="5"/>
      <c r="M57" s="5"/>
      <c r="N57" s="5"/>
      <c r="O57" s="5"/>
      <c r="P57" s="71"/>
      <c r="Q57" s="59"/>
      <c r="R57" s="59"/>
      <c r="S57" s="59"/>
      <c r="T57" s="59"/>
      <c r="U57" s="59"/>
      <c r="V57" s="59"/>
      <c r="W57" s="5"/>
    </row>
    <row r="58" spans="1:23" ht="38.25" x14ac:dyDescent="0.25">
      <c r="A58" s="64" t="s">
        <v>55</v>
      </c>
      <c r="B58" s="64"/>
      <c r="C58" s="64"/>
      <c r="D58" s="64"/>
      <c r="E58" s="64"/>
      <c r="F58" s="67">
        <v>119897.85</v>
      </c>
      <c r="G58" s="68" t="s">
        <v>56</v>
      </c>
      <c r="H58" s="69">
        <v>201800010008207</v>
      </c>
      <c r="I58" s="70">
        <v>45047</v>
      </c>
      <c r="J58" s="70">
        <v>45047</v>
      </c>
      <c r="K58" s="68" t="s">
        <v>57</v>
      </c>
      <c r="L58" s="5"/>
      <c r="M58" s="5"/>
      <c r="N58" s="5"/>
      <c r="O58" s="5"/>
      <c r="P58" s="71"/>
      <c r="Q58" s="59"/>
      <c r="R58" s="59"/>
      <c r="S58" s="59"/>
      <c r="T58" s="59"/>
      <c r="U58" s="59"/>
      <c r="V58" s="59"/>
      <c r="W58" s="5"/>
    </row>
    <row r="59" spans="1:23" ht="38.25" x14ac:dyDescent="0.25">
      <c r="A59" s="64" t="s">
        <v>55</v>
      </c>
      <c r="B59" s="64"/>
      <c r="C59" s="64"/>
      <c r="D59" s="64"/>
      <c r="E59" s="64"/>
      <c r="F59" s="67">
        <v>129046.22</v>
      </c>
      <c r="G59" s="68" t="s">
        <v>56</v>
      </c>
      <c r="H59" s="69">
        <v>201800010008207</v>
      </c>
      <c r="I59" s="70">
        <v>45078</v>
      </c>
      <c r="J59" s="70">
        <v>45078</v>
      </c>
      <c r="K59" s="68" t="s">
        <v>58</v>
      </c>
      <c r="L59" s="5"/>
      <c r="M59" s="5"/>
      <c r="N59" s="5"/>
      <c r="O59" s="5"/>
      <c r="P59" s="71"/>
      <c r="Q59" s="59"/>
      <c r="R59" s="59"/>
      <c r="S59" s="59"/>
      <c r="T59" s="59"/>
      <c r="U59" s="59"/>
      <c r="V59" s="59"/>
      <c r="W59" s="5"/>
    </row>
    <row r="60" spans="1:23" x14ac:dyDescent="0.25">
      <c r="A60" s="64" t="s">
        <v>59</v>
      </c>
      <c r="B60" s="64"/>
      <c r="C60" s="64"/>
      <c r="D60" s="64"/>
      <c r="E60" s="64"/>
      <c r="F60" s="67">
        <v>150000</v>
      </c>
      <c r="G60" s="68" t="s">
        <v>56</v>
      </c>
      <c r="H60" s="69"/>
      <c r="I60" s="70">
        <v>45108</v>
      </c>
      <c r="J60" s="70">
        <v>45108</v>
      </c>
      <c r="K60" s="72"/>
      <c r="L60" s="5"/>
      <c r="M60" s="5"/>
      <c r="N60" s="5"/>
      <c r="O60" s="5"/>
      <c r="P60" s="71"/>
      <c r="Q60" s="59"/>
      <c r="R60" s="59"/>
      <c r="S60" s="59"/>
      <c r="T60" s="59"/>
      <c r="U60" s="59"/>
      <c r="V60" s="59"/>
      <c r="W60" s="5"/>
    </row>
    <row r="61" spans="1:23" x14ac:dyDescent="0.25">
      <c r="A61" s="64" t="s">
        <v>59</v>
      </c>
      <c r="B61" s="64"/>
      <c r="C61" s="64"/>
      <c r="D61" s="64"/>
      <c r="E61" s="64"/>
      <c r="F61" s="67">
        <v>80000</v>
      </c>
      <c r="G61" s="68" t="s">
        <v>56</v>
      </c>
      <c r="H61" s="69"/>
      <c r="I61" s="70">
        <v>45139</v>
      </c>
      <c r="J61" s="70">
        <v>45139</v>
      </c>
      <c r="K61" s="72"/>
      <c r="L61" s="5"/>
      <c r="M61" s="5"/>
      <c r="N61" s="5"/>
      <c r="O61" s="5"/>
      <c r="P61" s="71"/>
      <c r="Q61" s="59"/>
      <c r="R61" s="59"/>
      <c r="S61" s="59"/>
      <c r="T61" s="59"/>
      <c r="U61" s="59"/>
      <c r="V61" s="59"/>
      <c r="W61" s="5"/>
    </row>
    <row r="62" spans="1:23" x14ac:dyDescent="0.25">
      <c r="A62" s="64" t="s">
        <v>60</v>
      </c>
      <c r="B62" s="64"/>
      <c r="C62" s="64"/>
      <c r="D62" s="64"/>
      <c r="E62" s="64"/>
      <c r="F62" s="72"/>
      <c r="G62" s="72"/>
      <c r="H62" s="72"/>
      <c r="I62" s="73"/>
      <c r="J62" s="73"/>
      <c r="K62" s="72"/>
      <c r="L62" s="5"/>
      <c r="M62" s="5"/>
      <c r="N62" s="5"/>
      <c r="O62" s="5"/>
      <c r="P62" s="71"/>
      <c r="Q62" s="59"/>
      <c r="R62" s="59"/>
      <c r="S62" s="59"/>
      <c r="T62" s="59"/>
      <c r="U62" s="59"/>
      <c r="V62" s="59"/>
      <c r="W62" s="5"/>
    </row>
    <row r="63" spans="1:23" ht="38.25" x14ac:dyDescent="0.25">
      <c r="A63" s="64" t="s">
        <v>61</v>
      </c>
      <c r="B63" s="64"/>
      <c r="C63" s="64"/>
      <c r="D63" s="64"/>
      <c r="E63" s="64"/>
      <c r="F63" s="67">
        <v>600000</v>
      </c>
      <c r="G63" s="68" t="s">
        <v>62</v>
      </c>
      <c r="H63" s="69">
        <v>201800010008207</v>
      </c>
      <c r="I63" s="70">
        <v>44927</v>
      </c>
      <c r="J63" s="70">
        <v>44927</v>
      </c>
      <c r="K63" s="68" t="s">
        <v>57</v>
      </c>
      <c r="L63" s="5"/>
      <c r="M63" s="5"/>
      <c r="N63" s="5"/>
      <c r="O63" s="5"/>
      <c r="P63" s="71"/>
      <c r="Q63" s="59"/>
      <c r="R63" s="59"/>
      <c r="S63" s="59"/>
      <c r="T63" s="59"/>
      <c r="U63" s="59"/>
      <c r="V63" s="59"/>
      <c r="W63" s="5"/>
    </row>
    <row r="64" spans="1:23" ht="38.25" x14ac:dyDescent="0.25">
      <c r="A64" s="64" t="s">
        <v>61</v>
      </c>
      <c r="B64" s="64"/>
      <c r="C64" s="64"/>
      <c r="D64" s="64"/>
      <c r="E64" s="64"/>
      <c r="F64" s="67">
        <v>507181.1</v>
      </c>
      <c r="G64" s="68" t="s">
        <v>62</v>
      </c>
      <c r="H64" s="69">
        <v>201800010008207</v>
      </c>
      <c r="I64" s="70">
        <v>44958</v>
      </c>
      <c r="J64" s="70">
        <v>44958</v>
      </c>
      <c r="K64" s="68" t="s">
        <v>57</v>
      </c>
      <c r="L64" s="5"/>
      <c r="M64" s="5"/>
      <c r="N64" s="5"/>
      <c r="O64" s="5"/>
      <c r="P64" s="71"/>
      <c r="Q64" s="59"/>
      <c r="R64" s="59"/>
      <c r="S64" s="59"/>
      <c r="T64" s="59"/>
      <c r="U64" s="59"/>
      <c r="V64" s="59"/>
      <c r="W64" s="5"/>
    </row>
    <row r="65" spans="1:23" ht="38.25" x14ac:dyDescent="0.25">
      <c r="A65" s="64" t="s">
        <v>61</v>
      </c>
      <c r="B65" s="64"/>
      <c r="C65" s="64"/>
      <c r="D65" s="64"/>
      <c r="E65" s="64"/>
      <c r="F65" s="67">
        <v>403456.55</v>
      </c>
      <c r="G65" s="68" t="s">
        <v>62</v>
      </c>
      <c r="H65" s="69">
        <v>201800010008207</v>
      </c>
      <c r="I65" s="70">
        <v>44986</v>
      </c>
      <c r="J65" s="70">
        <v>44986</v>
      </c>
      <c r="K65" s="68" t="s">
        <v>57</v>
      </c>
      <c r="L65" s="5"/>
      <c r="M65" s="5"/>
      <c r="N65" s="5"/>
      <c r="O65" s="5"/>
      <c r="P65" s="71"/>
      <c r="Q65" s="59"/>
      <c r="R65" s="59"/>
      <c r="S65" s="59"/>
      <c r="T65" s="59"/>
      <c r="U65" s="59"/>
      <c r="V65" s="59"/>
      <c r="W65" s="5"/>
    </row>
    <row r="66" spans="1:23" ht="38.25" x14ac:dyDescent="0.25">
      <c r="A66" s="64" t="s">
        <v>61</v>
      </c>
      <c r="B66" s="64"/>
      <c r="C66" s="64"/>
      <c r="D66" s="64"/>
      <c r="E66" s="64"/>
      <c r="F66" s="67">
        <v>426985.67</v>
      </c>
      <c r="G66" s="68" t="s">
        <v>62</v>
      </c>
      <c r="H66" s="69">
        <v>201800010008207</v>
      </c>
      <c r="I66" s="70">
        <v>45017</v>
      </c>
      <c r="J66" s="70">
        <v>45017</v>
      </c>
      <c r="K66" s="68" t="s">
        <v>57</v>
      </c>
      <c r="L66" s="5"/>
      <c r="M66" s="5"/>
      <c r="N66" s="5"/>
      <c r="O66" s="5"/>
      <c r="P66" s="71"/>
      <c r="Q66" s="59"/>
      <c r="R66" s="59"/>
      <c r="S66" s="59"/>
      <c r="T66" s="59"/>
      <c r="U66" s="59"/>
      <c r="V66" s="59"/>
      <c r="W66" s="5"/>
    </row>
    <row r="67" spans="1:23" ht="38.25" x14ac:dyDescent="0.25">
      <c r="A67" s="64" t="s">
        <v>61</v>
      </c>
      <c r="B67" s="64"/>
      <c r="C67" s="64"/>
      <c r="D67" s="64"/>
      <c r="E67" s="64"/>
      <c r="F67" s="67">
        <v>400105.47</v>
      </c>
      <c r="G67" s="68" t="s">
        <v>62</v>
      </c>
      <c r="H67" s="69">
        <v>201800010008207</v>
      </c>
      <c r="I67" s="70">
        <v>45047</v>
      </c>
      <c r="J67" s="70">
        <v>45047</v>
      </c>
      <c r="K67" s="68" t="s">
        <v>57</v>
      </c>
      <c r="L67" s="5"/>
      <c r="M67" s="5"/>
      <c r="N67" s="5"/>
      <c r="O67" s="5"/>
      <c r="P67" s="71"/>
      <c r="Q67" s="59"/>
      <c r="R67" s="59"/>
      <c r="S67" s="59"/>
      <c r="T67" s="59"/>
      <c r="U67" s="59"/>
      <c r="V67" s="59"/>
      <c r="W67" s="5"/>
    </row>
    <row r="68" spans="1:23" ht="38.25" customHeight="1" x14ac:dyDescent="0.25">
      <c r="A68" s="64" t="s">
        <v>61</v>
      </c>
      <c r="B68" s="64"/>
      <c r="C68" s="64"/>
      <c r="D68" s="64"/>
      <c r="E68" s="64"/>
      <c r="F68" s="67">
        <v>385445.15</v>
      </c>
      <c r="G68" s="68" t="s">
        <v>62</v>
      </c>
      <c r="H68" s="69">
        <v>201800010008207</v>
      </c>
      <c r="I68" s="70">
        <v>45078</v>
      </c>
      <c r="J68" s="70">
        <v>45078</v>
      </c>
      <c r="K68" s="68" t="s">
        <v>58</v>
      </c>
      <c r="L68" s="5"/>
      <c r="M68" s="5"/>
      <c r="N68" s="5"/>
      <c r="O68" s="5"/>
      <c r="P68" s="71"/>
      <c r="Q68" s="59"/>
      <c r="R68" s="59"/>
      <c r="S68" s="59"/>
      <c r="T68" s="59"/>
      <c r="U68" s="59"/>
      <c r="V68" s="59"/>
      <c r="W68" s="5"/>
    </row>
    <row r="69" spans="1:23" x14ac:dyDescent="0.25">
      <c r="A69" s="64" t="s">
        <v>63</v>
      </c>
      <c r="B69" s="64"/>
      <c r="C69" s="64"/>
      <c r="D69" s="64"/>
      <c r="E69" s="64"/>
      <c r="F69" s="67">
        <v>600000</v>
      </c>
      <c r="G69" s="68" t="s">
        <v>62</v>
      </c>
      <c r="H69" s="69"/>
      <c r="I69" s="70">
        <v>45108</v>
      </c>
      <c r="J69" s="70">
        <v>45108</v>
      </c>
      <c r="K69" s="68"/>
      <c r="L69" s="5"/>
      <c r="M69" s="5"/>
      <c r="N69" s="5"/>
      <c r="O69" s="5"/>
      <c r="P69" s="71"/>
      <c r="Q69" s="59"/>
      <c r="R69" s="59"/>
      <c r="S69" s="59"/>
      <c r="T69" s="59"/>
      <c r="U69" s="59"/>
      <c r="V69" s="59"/>
      <c r="W69" s="5"/>
    </row>
    <row r="70" spans="1:23" x14ac:dyDescent="0.25">
      <c r="A70" s="64" t="s">
        <v>63</v>
      </c>
      <c r="B70" s="64"/>
      <c r="C70" s="64"/>
      <c r="D70" s="64"/>
      <c r="E70" s="64"/>
      <c r="F70" s="67">
        <v>300000</v>
      </c>
      <c r="G70" s="68" t="s">
        <v>62</v>
      </c>
      <c r="H70" s="69"/>
      <c r="I70" s="70">
        <v>45139</v>
      </c>
      <c r="J70" s="70">
        <v>45139</v>
      </c>
      <c r="K70" s="68"/>
      <c r="L70" s="5"/>
      <c r="M70" s="5"/>
      <c r="N70" s="5"/>
      <c r="O70" s="5"/>
      <c r="P70" s="71"/>
      <c r="Q70" s="59"/>
      <c r="R70" s="59"/>
      <c r="S70" s="59"/>
      <c r="T70" s="59"/>
      <c r="U70" s="59"/>
      <c r="V70" s="59"/>
      <c r="W70" s="5"/>
    </row>
    <row r="71" spans="1:23" ht="38.25" x14ac:dyDescent="0.25">
      <c r="A71" s="64" t="s">
        <v>64</v>
      </c>
      <c r="B71" s="64"/>
      <c r="C71" s="64"/>
      <c r="D71" s="64"/>
      <c r="E71" s="64"/>
      <c r="F71" s="67">
        <v>243118.8</v>
      </c>
      <c r="G71" s="68" t="s">
        <v>62</v>
      </c>
      <c r="H71" s="69">
        <v>202200010028533</v>
      </c>
      <c r="I71" s="70" t="s">
        <v>65</v>
      </c>
      <c r="J71" s="70">
        <v>45139</v>
      </c>
      <c r="K71" s="74" t="s">
        <v>66</v>
      </c>
      <c r="L71" s="5"/>
      <c r="M71" s="5"/>
      <c r="N71" s="5"/>
      <c r="O71" s="5"/>
      <c r="P71" s="71"/>
      <c r="Q71" s="59"/>
      <c r="R71" s="59"/>
      <c r="S71" s="59"/>
      <c r="T71" s="59"/>
      <c r="U71" s="59"/>
      <c r="V71" s="59"/>
      <c r="W71" s="5"/>
    </row>
    <row r="72" spans="1:23" ht="38.25" x14ac:dyDescent="0.25">
      <c r="A72" s="64" t="s">
        <v>64</v>
      </c>
      <c r="B72" s="64"/>
      <c r="C72" s="64"/>
      <c r="D72" s="64"/>
      <c r="E72" s="64"/>
      <c r="F72" s="67">
        <v>113111.71</v>
      </c>
      <c r="G72" s="68" t="s">
        <v>62</v>
      </c>
      <c r="H72" s="69">
        <v>202200010028533</v>
      </c>
      <c r="I72" s="70" t="s">
        <v>67</v>
      </c>
      <c r="J72" s="70">
        <v>45139</v>
      </c>
      <c r="K72" s="74" t="s">
        <v>66</v>
      </c>
      <c r="L72" s="5"/>
      <c r="M72" s="5"/>
      <c r="N72" s="5"/>
      <c r="O72" s="5"/>
      <c r="P72" s="71"/>
      <c r="Q72" s="59"/>
      <c r="R72" s="59"/>
      <c r="S72" s="59"/>
      <c r="T72" s="59"/>
      <c r="U72" s="59"/>
      <c r="V72" s="59"/>
      <c r="W72" s="5"/>
    </row>
    <row r="73" spans="1:23" x14ac:dyDescent="0.25">
      <c r="A73" s="64" t="s">
        <v>68</v>
      </c>
      <c r="B73" s="64"/>
      <c r="C73" s="64"/>
      <c r="D73" s="64"/>
      <c r="E73" s="64"/>
      <c r="F73" s="72"/>
      <c r="G73" s="72"/>
      <c r="H73" s="72"/>
      <c r="I73" s="73"/>
      <c r="J73" s="73"/>
      <c r="K73" s="72"/>
      <c r="L73" s="5"/>
      <c r="M73" s="5"/>
      <c r="N73" s="5"/>
      <c r="O73" s="5"/>
      <c r="P73" s="71"/>
      <c r="Q73" s="59"/>
      <c r="R73" s="59"/>
      <c r="S73" s="59"/>
      <c r="T73" s="59"/>
      <c r="U73" s="59"/>
      <c r="V73" s="59"/>
      <c r="W73" s="5"/>
    </row>
    <row r="74" spans="1:23" x14ac:dyDescent="0.25">
      <c r="A74" s="64" t="s">
        <v>69</v>
      </c>
      <c r="B74" s="64"/>
      <c r="C74" s="64"/>
      <c r="D74" s="64"/>
      <c r="E74" s="64"/>
      <c r="F74" s="72"/>
      <c r="G74" s="72"/>
      <c r="H74" s="72"/>
      <c r="I74" s="73"/>
      <c r="J74" s="73"/>
      <c r="K74" s="72"/>
      <c r="L74" s="5"/>
      <c r="M74" s="5"/>
      <c r="N74" s="5"/>
      <c r="O74" s="5"/>
      <c r="P74" s="71"/>
      <c r="Q74" s="59"/>
      <c r="R74" s="59"/>
      <c r="S74" s="59"/>
      <c r="T74" s="59"/>
      <c r="U74" s="59"/>
      <c r="V74" s="59"/>
      <c r="W74" s="5"/>
    </row>
    <row r="75" spans="1:23" ht="15.75" customHeight="1" x14ac:dyDescent="0.25">
      <c r="A75" s="75" t="s">
        <v>70</v>
      </c>
      <c r="B75" s="76"/>
      <c r="C75" s="76"/>
      <c r="D75" s="76"/>
      <c r="E75" s="76"/>
      <c r="F75" s="77">
        <f>SUM(F54:F74)</f>
        <v>4908567.49</v>
      </c>
      <c r="G75" s="78"/>
      <c r="H75" s="78"/>
      <c r="I75" s="78"/>
      <c r="J75" s="78"/>
      <c r="K75" s="78"/>
      <c r="L75" s="5"/>
      <c r="M75" s="5"/>
      <c r="N75" s="5"/>
      <c r="O75" s="5"/>
      <c r="P75" s="71"/>
      <c r="Q75" s="59"/>
      <c r="R75" s="59"/>
      <c r="S75" s="59"/>
      <c r="T75" s="59"/>
      <c r="U75" s="59"/>
      <c r="V75" s="59"/>
      <c r="W75" s="5"/>
    </row>
    <row r="76" spans="1:23" x14ac:dyDescent="0.25">
      <c r="A76" s="79" t="s">
        <v>71</v>
      </c>
      <c r="B76" s="79"/>
      <c r="C76" s="79"/>
      <c r="D76" s="79"/>
      <c r="E76" s="79"/>
      <c r="F76" s="79"/>
      <c r="G76" s="79"/>
      <c r="H76" s="79"/>
      <c r="I76" s="71"/>
      <c r="J76" s="71"/>
      <c r="K76" s="71"/>
      <c r="L76" s="71"/>
      <c r="M76" s="71"/>
      <c r="N76" s="71"/>
      <c r="O76" s="71"/>
      <c r="P76" s="71"/>
      <c r="Q76" s="59"/>
      <c r="R76" s="59"/>
      <c r="S76" s="59"/>
      <c r="T76" s="59"/>
      <c r="U76" s="59"/>
      <c r="V76" s="59"/>
      <c r="W76" s="5"/>
    </row>
    <row r="77" spans="1:23" ht="11.25" customHeight="1" thickBot="1" x14ac:dyDescent="0.3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59"/>
      <c r="Q77" s="59"/>
      <c r="R77" s="59"/>
      <c r="S77" s="59"/>
      <c r="T77" s="59"/>
      <c r="U77" s="59"/>
      <c r="V77" s="59"/>
      <c r="W77" s="5"/>
    </row>
    <row r="78" spans="1:23" ht="15.75" customHeight="1" x14ac:dyDescent="0.25">
      <c r="A78" s="81" t="s">
        <v>72</v>
      </c>
      <c r="B78" s="82"/>
      <c r="C78" s="82"/>
      <c r="D78" s="82"/>
      <c r="E78" s="82"/>
      <c r="F78" s="82"/>
      <c r="G78" s="82"/>
      <c r="H78" s="82"/>
      <c r="I78" s="82"/>
      <c r="J78" s="82"/>
      <c r="K78" s="83"/>
      <c r="L78" s="71"/>
      <c r="M78" s="71"/>
      <c r="N78" s="71"/>
      <c r="O78" s="71"/>
      <c r="P78" s="59"/>
      <c r="Q78" s="59"/>
      <c r="R78" s="59"/>
      <c r="S78" s="59"/>
      <c r="T78" s="59"/>
      <c r="U78" s="59"/>
      <c r="V78" s="59"/>
      <c r="W78" s="5"/>
    </row>
    <row r="79" spans="1:23" ht="15.75" thickBot="1" x14ac:dyDescent="0.3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6"/>
      <c r="L79" s="71"/>
      <c r="M79" s="71"/>
      <c r="N79" s="71"/>
      <c r="O79" s="71"/>
      <c r="P79" s="59"/>
      <c r="Q79" s="59"/>
      <c r="R79" s="59"/>
      <c r="S79" s="59"/>
      <c r="T79" s="59"/>
      <c r="U79" s="59"/>
      <c r="V79" s="59"/>
      <c r="W79" s="5"/>
    </row>
    <row r="80" spans="1:23" ht="10.5" customHeight="1" x14ac:dyDescent="0.25">
      <c r="A80" s="59"/>
      <c r="B80" s="59"/>
      <c r="C80" s="60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"/>
    </row>
    <row r="81" spans="1:23" x14ac:dyDescent="0.25">
      <c r="A81" s="79" t="s">
        <v>73</v>
      </c>
      <c r="B81" s="79"/>
      <c r="C81" s="79"/>
      <c r="D81" s="79"/>
      <c r="E81" s="79"/>
      <c r="F81" s="79"/>
      <c r="G81" s="79"/>
      <c r="H81" s="7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"/>
    </row>
    <row r="82" spans="1:23" x14ac:dyDescent="0.25">
      <c r="A82" s="59"/>
      <c r="B82" s="59"/>
      <c r="C82" s="60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"/>
    </row>
    <row r="83" spans="1:23" x14ac:dyDescent="0.25">
      <c r="A83" s="59"/>
      <c r="B83" s="59"/>
      <c r="C83" s="60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"/>
    </row>
    <row r="84" spans="1:23" x14ac:dyDescent="0.25">
      <c r="A84" s="59"/>
      <c r="B84" s="59"/>
      <c r="C84" s="60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"/>
    </row>
    <row r="85" spans="1:23" x14ac:dyDescent="0.25">
      <c r="A85" s="59"/>
      <c r="B85" s="59"/>
      <c r="C85" s="60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"/>
    </row>
    <row r="86" spans="1:23" x14ac:dyDescent="0.25">
      <c r="A86" s="59"/>
      <c r="B86" s="59"/>
      <c r="C86" s="60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"/>
    </row>
    <row r="87" spans="1:23" x14ac:dyDescent="0.25">
      <c r="A87" s="59"/>
      <c r="B87" s="59"/>
      <c r="C87" s="60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"/>
    </row>
    <row r="88" spans="1:23" x14ac:dyDescent="0.25">
      <c r="A88" s="59"/>
      <c r="B88" s="59"/>
      <c r="C88" s="60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"/>
    </row>
    <row r="89" spans="1:23" x14ac:dyDescent="0.25">
      <c r="A89" s="59"/>
      <c r="B89" s="59"/>
      <c r="C89" s="60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"/>
    </row>
    <row r="90" spans="1:23" x14ac:dyDescent="0.25">
      <c r="A90" s="59"/>
      <c r="B90" s="59"/>
      <c r="C90" s="60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"/>
    </row>
    <row r="91" spans="1:23" x14ac:dyDescent="0.25">
      <c r="A91" s="59"/>
      <c r="B91" s="59"/>
      <c r="C91" s="60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"/>
    </row>
    <row r="92" spans="1:23" x14ac:dyDescent="0.25">
      <c r="A92" s="59"/>
      <c r="B92" s="59"/>
      <c r="C92" s="60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"/>
    </row>
    <row r="93" spans="1:23" x14ac:dyDescent="0.25">
      <c r="A93" s="87"/>
      <c r="B93" s="87"/>
      <c r="C93" s="8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</row>
    <row r="94" spans="1:23" x14ac:dyDescent="0.25">
      <c r="A94" s="87"/>
      <c r="B94" s="87"/>
      <c r="C94" s="8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</row>
    <row r="95" spans="1:23" x14ac:dyDescent="0.25">
      <c r="A95" s="87"/>
      <c r="B95" s="87"/>
      <c r="C95" s="8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</row>
    <row r="96" spans="1:23" x14ac:dyDescent="0.25">
      <c r="A96" s="87"/>
      <c r="B96" s="87"/>
      <c r="C96" s="8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</row>
    <row r="97" spans="1:22" x14ac:dyDescent="0.25">
      <c r="A97" s="87"/>
      <c r="B97" s="87"/>
      <c r="C97" s="8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</row>
    <row r="98" spans="1:22" x14ac:dyDescent="0.25">
      <c r="A98" s="87"/>
      <c r="B98" s="87"/>
      <c r="C98" s="8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</row>
    <row r="99" spans="1:22" x14ac:dyDescent="0.25">
      <c r="A99" s="87"/>
      <c r="B99" s="87"/>
      <c r="C99" s="8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</row>
    <row r="100" spans="1:22" x14ac:dyDescent="0.25">
      <c r="A100" s="87"/>
      <c r="B100" s="87"/>
      <c r="C100" s="8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1:22" x14ac:dyDescent="0.25">
      <c r="A101" s="87"/>
      <c r="B101" s="87"/>
      <c r="C101" s="8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1:22" x14ac:dyDescent="0.25">
      <c r="A102" s="87"/>
      <c r="B102" s="87"/>
      <c r="C102" s="8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</row>
    <row r="103" spans="1:22" x14ac:dyDescent="0.25">
      <c r="A103" s="87"/>
      <c r="B103" s="87"/>
      <c r="C103" s="8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</row>
    <row r="104" spans="1:22" x14ac:dyDescent="0.25">
      <c r="A104" s="87"/>
      <c r="B104" s="87"/>
      <c r="C104" s="8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</row>
    <row r="105" spans="1:22" x14ac:dyDescent="0.25">
      <c r="A105" s="87"/>
      <c r="B105" s="87"/>
      <c r="C105" s="8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</row>
    <row r="106" spans="1:22" x14ac:dyDescent="0.25">
      <c r="A106" s="87"/>
      <c r="B106" s="87"/>
      <c r="C106" s="8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1:22" x14ac:dyDescent="0.25">
      <c r="A107" s="87"/>
      <c r="B107" s="87"/>
      <c r="C107" s="8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1:22" x14ac:dyDescent="0.25">
      <c r="A108" s="87"/>
      <c r="B108" s="87"/>
      <c r="C108" s="8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</row>
    <row r="109" spans="1:22" x14ac:dyDescent="0.25">
      <c r="A109" s="87"/>
      <c r="B109" s="87"/>
      <c r="C109" s="8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</row>
    <row r="110" spans="1:22" x14ac:dyDescent="0.25">
      <c r="A110" s="87"/>
      <c r="B110" s="87"/>
      <c r="C110" s="8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</row>
    <row r="111" spans="1:22" x14ac:dyDescent="0.25">
      <c r="A111" s="87"/>
      <c r="B111" s="87"/>
      <c r="C111" s="8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1:22" x14ac:dyDescent="0.25">
      <c r="A112" s="87"/>
      <c r="B112" s="87"/>
      <c r="C112" s="8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1:22" x14ac:dyDescent="0.25">
      <c r="A113" s="87"/>
      <c r="B113" s="87"/>
      <c r="C113" s="8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1:22" x14ac:dyDescent="0.25">
      <c r="A114" s="87"/>
      <c r="B114" s="87"/>
      <c r="C114" s="8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</row>
    <row r="115" spans="1:22" x14ac:dyDescent="0.25">
      <c r="A115" s="87"/>
      <c r="B115" s="87"/>
      <c r="C115" s="8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</row>
    <row r="116" spans="1:22" x14ac:dyDescent="0.25">
      <c r="A116" s="87"/>
      <c r="B116" s="87"/>
      <c r="C116" s="8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</row>
    <row r="117" spans="1:22" x14ac:dyDescent="0.25">
      <c r="A117" s="87"/>
      <c r="B117" s="87"/>
      <c r="C117" s="8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</row>
    <row r="118" spans="1:22" x14ac:dyDescent="0.25">
      <c r="A118" s="87"/>
      <c r="B118" s="87"/>
      <c r="C118" s="8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</row>
    <row r="119" spans="1:22" x14ac:dyDescent="0.25">
      <c r="A119" s="87"/>
      <c r="B119" s="87"/>
      <c r="C119" s="8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</row>
    <row r="120" spans="1:22" x14ac:dyDescent="0.25">
      <c r="A120" s="87"/>
      <c r="B120" s="87"/>
      <c r="C120" s="8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</row>
    <row r="121" spans="1:22" x14ac:dyDescent="0.25">
      <c r="A121" s="87"/>
      <c r="B121" s="87"/>
      <c r="C121" s="8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</row>
    <row r="122" spans="1:22" x14ac:dyDescent="0.25">
      <c r="A122" s="87"/>
      <c r="B122" s="87"/>
      <c r="C122" s="8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</row>
    <row r="123" spans="1:22" x14ac:dyDescent="0.25">
      <c r="A123" s="87"/>
      <c r="B123" s="87"/>
      <c r="C123" s="8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</row>
  </sheetData>
  <mergeCells count="61">
    <mergeCell ref="A77:O77"/>
    <mergeCell ref="A78:K79"/>
    <mergeCell ref="A81:H81"/>
    <mergeCell ref="A71:E71"/>
    <mergeCell ref="A72:E72"/>
    <mergeCell ref="A73:E73"/>
    <mergeCell ref="A74:E74"/>
    <mergeCell ref="A75:E75"/>
    <mergeCell ref="A76:H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6:E46"/>
    <mergeCell ref="A47:E47"/>
    <mergeCell ref="A48:E48"/>
    <mergeCell ref="A49:E49"/>
    <mergeCell ref="A50:E50"/>
    <mergeCell ref="A52:K52"/>
    <mergeCell ref="O20:P20"/>
    <mergeCell ref="R20:S20"/>
    <mergeCell ref="T20:U20"/>
    <mergeCell ref="V20:V21"/>
    <mergeCell ref="A44:E44"/>
    <mergeCell ref="A45:E4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1102362204722" right="0.51181102362204722" top="0.78740157480314965" bottom="0.78740157480314965" header="0.31496062992125984" footer="0.31496062992125984"/>
  <pageSetup paperSize="9" scale="39" fitToHeight="0" orientation="landscape" r:id="rId1"/>
  <headerFooter>
    <oddHeader>&amp;C&amp;G</oddHeader>
    <oddFooter>&amp;LÁrea Responsável: SUPECC/SGI/SES&amp;RPág &amp;P de &amp;N -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HUGOL</vt:lpstr>
      <vt:lpstr>HUGOL!Area_de_impressao</vt:lpstr>
      <vt:lpstr>HUGOL!Titulos_de_impressao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2023-09-28T18:01:02Z</dcterms:created>
  <dcterms:modified xsi:type="dcterms:W3CDTF">2023-09-28T18:01:30Z</dcterms:modified>
</cp:coreProperties>
</file>