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ER" sheetId="1" state="visible" r:id="rId3"/>
  </sheets>
  <definedNames>
    <definedName function="false" hidden="false" localSheetId="0" name="_xlnm.Print_Area" vbProcedure="false">CRER!$A$1:$V$102</definedName>
    <definedName function="false" hidden="false" localSheetId="0" name="_xlnm.Print_Titles" vbProcedure="false">CRER!$56:$57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<sst xmlns="http://schemas.openxmlformats.org/spreadsheetml/2006/main" count="175" uniqueCount="81">
  <si>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</si>
  <si>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</si>
  <si>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</si>
  <si>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 02.529.964/0001-57</t>
  </si>
  <si>
    <t xml:space="preserve">Organização Social Contratada : ASSOCIAÇÃO DE GESTÃO, INOVAÇÃO E RESULTADOS EM SAÚDE - AGIR</t>
  </si>
  <si>
    <t xml:space="preserve">CNPJ: 05.029.600,0001-04</t>
  </si>
  <si>
    <t xml:space="preserve">Unidade Gerida: CENTRO ESTADUALDE REABILITAÇÃO E READAPTAÇÃO Dr.HENRIQUE SANTILLO - CRER</t>
  </si>
  <si>
    <t xml:space="preserve">Contrato de Gestão nº: 123/2011 - SES  - 12º Termo Aditivo, 13º Termo Aditivo</t>
  </si>
  <si>
    <t xml:space="preserve">Vigência do Contrato de Gestão - Início 28/06/2011 Término 27/06/2012  / Termo Aditivo: 12º Início 28/03/2022 Término 27/03/2023 e Termo Aditivo: 13º Início 28/03/2023 Término 27/03/2024</t>
  </si>
  <si>
    <t xml:space="preserve">Previsão de Repasse Mensal do Contrato de Gestão/ADITIVO - Custeio :  R$ 16.731.070,34 Processo nº: 200900010015421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</si>
  <si>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</si>
  <si>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</si>
  <si>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</si>
  <si>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</si>
  <si>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</si>
  <si>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</si>
  <si>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</si>
  <si>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</si>
  <si>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</si>
  <si>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</si>
  <si>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</si>
  <si>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</si>
  <si>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</si>
  <si>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</si>
  <si>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</si>
  <si>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</si>
  <si>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</si>
  <si>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</si>
  <si>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</si>
  <si>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</si>
  <si>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</si>
  <si>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</si>
  <si>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</si>
  <si>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</si>
  <si>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</si>
  <si>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</si>
  <si>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</si>
  <si>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</si>
  <si>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</si>
  <si>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</si>
  <si>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</si>
  <si>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</si>
  <si>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</si>
  <si>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</si>
  <si>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</si>
  <si>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</si>
  <si>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</si>
  <si>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</si>
  <si>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</si>
  <si>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</si>
  <si>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</si>
  <si>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</si>
  <si>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</si>
  <si>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</si>
  <si>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</si>
  <si>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</si>
  <si>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</si>
  <si>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</si>
  <si>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</si>
  <si>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</si>
  <si>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</si>
  <si>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 -Compensação de Residência Médica 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</si>
  <si>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</si>
  <si>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</si>
  <si>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</si>
  <si>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</si>
  <si>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28 de março a 27 de setembro de 2022</t>
  </si>
  <si>
    <t xml:space="preserve">SES/COMACG-20549 E SES/SUPECC-03082.</t>
  </si>
  <si>
    <t xml:space="preserve">28 de setembro de 2022 a 27 de março de 2023</t>
  </si>
  <si>
    <t xml:space="preserve">Glosa - Compensação ( Programa de Residência Médic, lançado na planilha de repasse mensal JULHO/23.) </t>
  </si>
  <si>
    <t xml:space="preserve">março a fevereiro/23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</si>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</sst>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* #,##0.00\ ;\-* #,##0.00\ ;* \-00\ ;@\ "/>
    <numFmt numFmtId="168" formatCode="#,##0.00"/>
    <numFmt numFmtId="169" formatCode="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1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8" fillId="4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8" fontId="8" fillId="4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4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7" fillId="6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1" width="16.57"/>
    <col collapsed="false" customWidth="true" hidden="false" outlineLevel="0" max="3" min="3" style="2" width="15"/>
    <col collapsed="false" customWidth="true" hidden="false" outlineLevel="0" max="7" min="4" style="1" width="15"/>
    <col collapsed="false" customWidth="true" hidden="false" outlineLevel="0" max="8" min="8" style="1" width="21"/>
    <col collapsed="false" customWidth="true" hidden="false" outlineLevel="0" max="11" min="9" style="1" width="14.71"/>
    <col collapsed="false" customWidth="true" hidden="false" outlineLevel="0" max="12" min="12" style="1" width="20.42"/>
    <col collapsed="false" customWidth="true" hidden="false" outlineLevel="0" max="21" min="13" style="1" width="12.29"/>
    <col collapsed="false" customWidth="true" hidden="false" outlineLevel="0" max="22" min="22" style="1" width="20.14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.7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1.2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5.75" hidden="false" customHeight="false" outlineLevel="0" collapsed="false">
      <c r="A22" s="21" t="s">
        <v>30</v>
      </c>
      <c r="B22" s="22" t="n">
        <v>16757813.2</v>
      </c>
      <c r="C22" s="22" t="n">
        <v>16757813.2</v>
      </c>
      <c r="D22" s="23"/>
      <c r="E22" s="23"/>
      <c r="F22" s="23"/>
      <c r="G22" s="24"/>
      <c r="H22" s="24"/>
      <c r="I22" s="25"/>
      <c r="J22" s="26" t="n">
        <v>333409.43</v>
      </c>
      <c r="K22" s="25"/>
      <c r="L22" s="23"/>
      <c r="M22" s="23"/>
      <c r="N22" s="23"/>
      <c r="O22" s="24"/>
      <c r="P22" s="24"/>
      <c r="Q22" s="24"/>
      <c r="R22" s="24"/>
      <c r="S22" s="24"/>
      <c r="T22" s="24"/>
      <c r="U22" s="24"/>
      <c r="V22" s="27" t="n">
        <f aca="false">L22+M22+N22+R22+S22+T22+U22</f>
        <v>0</v>
      </c>
    </row>
    <row r="23" customFormat="false" ht="12.8" hidden="false" customHeight="false" outlineLevel="0" collapsed="false">
      <c r="A23" s="28" t="s">
        <v>31</v>
      </c>
      <c r="B23" s="29" t="n">
        <v>16757813.2</v>
      </c>
      <c r="C23" s="29" t="n">
        <v>16757813.2</v>
      </c>
      <c r="D23" s="27" t="n">
        <v>25270189.47</v>
      </c>
      <c r="E23" s="27"/>
      <c r="F23" s="27"/>
      <c r="G23" s="27" t="n">
        <v>16425982.18</v>
      </c>
      <c r="H23" s="30"/>
      <c r="I23" s="31"/>
      <c r="J23" s="32" t="n">
        <v>331831.02</v>
      </c>
      <c r="K23" s="33" t="e">
        <f aca="false"/>
        <v>#NAME?</v>
      </c>
      <c r="L23" s="27" t="n">
        <v>16337813.2</v>
      </c>
      <c r="M23" s="27"/>
      <c r="N23" s="27"/>
      <c r="O23" s="30"/>
      <c r="P23" s="30"/>
      <c r="Q23" s="30"/>
      <c r="R23" s="30"/>
      <c r="S23" s="30"/>
      <c r="T23" s="30"/>
      <c r="U23" s="30"/>
      <c r="V23" s="27" t="n">
        <f aca="false">L23+M23+N23+R23+S23+T23+U23</f>
        <v>16337813.2</v>
      </c>
    </row>
    <row r="24" customFormat="false" ht="15.75" hidden="false" customHeight="false" outlineLevel="0" collapsed="false">
      <c r="A24" s="34" t="s">
        <v>32</v>
      </c>
      <c r="B24" s="35" t="n">
        <v>16753581.42</v>
      </c>
      <c r="C24" s="35" t="n">
        <v>16747493.03</v>
      </c>
      <c r="D24" s="27" t="n">
        <v>22334058.76</v>
      </c>
      <c r="E24" s="27" t="n">
        <v>19200</v>
      </c>
      <c r="F24" s="27"/>
      <c r="G24" s="27" t="n">
        <v>31162430.05</v>
      </c>
      <c r="H24" s="30"/>
      <c r="I24" s="31"/>
      <c r="J24" s="32" t="n">
        <v>328169.6</v>
      </c>
      <c r="K24" s="33" t="n">
        <v>44986</v>
      </c>
      <c r="L24" s="27" t="n">
        <v>14666195.88</v>
      </c>
      <c r="M24" s="27"/>
      <c r="N24" s="27"/>
      <c r="O24" s="30"/>
      <c r="P24" s="30"/>
      <c r="Q24" s="30"/>
      <c r="R24" s="30"/>
      <c r="S24" s="30"/>
      <c r="T24" s="30"/>
      <c r="U24" s="30"/>
      <c r="V24" s="27" t="n">
        <f aca="false">L24+M24+N24+R24+S24+T24+U24</f>
        <v>14666195.88</v>
      </c>
    </row>
    <row r="25" customFormat="false" ht="15.75" hidden="false" customHeight="false" outlineLevel="0" collapsed="false">
      <c r="A25" s="34"/>
      <c r="B25" s="35"/>
      <c r="C25" s="35"/>
      <c r="D25" s="27"/>
      <c r="E25" s="27"/>
      <c r="F25" s="27"/>
      <c r="G25" s="27"/>
      <c r="H25" s="30"/>
      <c r="I25" s="31"/>
      <c r="J25" s="31"/>
      <c r="K25" s="33" t="e">
        <f aca="false"/>
        <v>#NAME?</v>
      </c>
      <c r="L25" s="27" t="n">
        <v>16357813.2</v>
      </c>
      <c r="M25" s="27"/>
      <c r="N25" s="27"/>
      <c r="O25" s="30"/>
      <c r="P25" s="30"/>
      <c r="Q25" s="30"/>
      <c r="R25" s="30"/>
      <c r="S25" s="30"/>
      <c r="T25" s="30"/>
      <c r="U25" s="30"/>
      <c r="V25" s="27" t="n">
        <f aca="false">L25+M25+N25+R25+S25+T25+U25</f>
        <v>16357813.2</v>
      </c>
    </row>
    <row r="26" customFormat="false" ht="12.8" hidden="false" customHeight="false" outlineLevel="0" collapsed="false">
      <c r="A26" s="34" t="s">
        <v>33</v>
      </c>
      <c r="B26" s="35" t="n">
        <v>16715495.35</v>
      </c>
      <c r="C26" s="35" t="n">
        <v>16654611.41</v>
      </c>
      <c r="D26" s="27" t="n">
        <v>52714636.72</v>
      </c>
      <c r="E26" s="27"/>
      <c r="F26" s="27"/>
      <c r="G26" s="27"/>
      <c r="H26" s="36"/>
      <c r="I26" s="31"/>
      <c r="J26" s="32" t="n">
        <v>362632.93</v>
      </c>
      <c r="K26" s="31"/>
      <c r="L26" s="27"/>
      <c r="M26" s="27"/>
      <c r="N26" s="27"/>
      <c r="O26" s="30"/>
      <c r="P26" s="30"/>
      <c r="Q26" s="30"/>
      <c r="R26" s="30"/>
      <c r="S26" s="30"/>
      <c r="T26" s="30"/>
      <c r="U26" s="30"/>
      <c r="V26" s="27" t="n">
        <f aca="false">L26+M26+N26+R26+S26+T26+U26</f>
        <v>0</v>
      </c>
    </row>
    <row r="27" customFormat="false" ht="15.75" hidden="false" customHeight="false" outlineLevel="0" collapsed="false">
      <c r="A27" s="34" t="s">
        <v>34</v>
      </c>
      <c r="B27" s="35" t="n">
        <v>16715495.35</v>
      </c>
      <c r="C27" s="35" t="n">
        <v>16654611.41</v>
      </c>
      <c r="D27" s="27" t="n">
        <v>78591191.26</v>
      </c>
      <c r="E27" s="27" t="n">
        <v>32400</v>
      </c>
      <c r="F27" s="27"/>
      <c r="G27" s="27" t="n">
        <v>42018169.98</v>
      </c>
      <c r="H27" s="36"/>
      <c r="I27" s="31"/>
      <c r="J27" s="32" t="n">
        <v>346432.44</v>
      </c>
      <c r="K27" s="33" t="n">
        <v>44986</v>
      </c>
      <c r="L27" s="27" t="n">
        <v>1666336.97</v>
      </c>
      <c r="M27" s="27"/>
      <c r="N27" s="27"/>
      <c r="O27" s="30"/>
      <c r="P27" s="30"/>
      <c r="Q27" s="30"/>
      <c r="R27" s="30"/>
      <c r="S27" s="30"/>
      <c r="T27" s="30"/>
      <c r="U27" s="30"/>
      <c r="V27" s="27" t="n">
        <f aca="false">L27+M27+N27+R27+S27+T27+U27</f>
        <v>1666336.97</v>
      </c>
    </row>
    <row r="28" customFormat="false" ht="15.75" hidden="false" customHeight="false" outlineLevel="0" collapsed="false">
      <c r="A28" s="34"/>
      <c r="B28" s="35"/>
      <c r="C28" s="35"/>
      <c r="D28" s="27"/>
      <c r="E28" s="27"/>
      <c r="F28" s="27"/>
      <c r="G28" s="27"/>
      <c r="H28" s="36"/>
      <c r="I28" s="31"/>
      <c r="J28" s="32"/>
      <c r="K28" s="33" t="e">
        <f aca="false"/>
        <v>#NAME?</v>
      </c>
      <c r="L28" s="27" t="n">
        <v>66590.57</v>
      </c>
      <c r="M28" s="27"/>
      <c r="N28" s="27"/>
      <c r="O28" s="30"/>
      <c r="P28" s="30"/>
      <c r="Q28" s="30"/>
      <c r="R28" s="30"/>
      <c r="S28" s="30"/>
      <c r="T28" s="30"/>
      <c r="U28" s="30"/>
      <c r="V28" s="27" t="n">
        <f aca="false">L28+M28+N28+R28+S28+T28+U28</f>
        <v>66590.57</v>
      </c>
    </row>
    <row r="29" customFormat="false" ht="15.75" hidden="false" customHeight="false" outlineLevel="0" collapsed="false">
      <c r="A29" s="34"/>
      <c r="B29" s="35"/>
      <c r="C29" s="35"/>
      <c r="D29" s="27"/>
      <c r="E29" s="27"/>
      <c r="F29" s="27"/>
      <c r="G29" s="27"/>
      <c r="H29" s="36"/>
      <c r="I29" s="31"/>
      <c r="J29" s="32"/>
      <c r="K29" s="33" t="e">
        <f aca="false"/>
        <v>#NAME?</v>
      </c>
      <c r="L29" s="27" t="n">
        <v>88168.98</v>
      </c>
      <c r="M29" s="27"/>
      <c r="N29" s="27"/>
      <c r="O29" s="30"/>
      <c r="P29" s="30"/>
      <c r="Q29" s="30"/>
      <c r="R29" s="30"/>
      <c r="S29" s="30"/>
      <c r="T29" s="30"/>
      <c r="U29" s="30"/>
      <c r="V29" s="27" t="n">
        <f aca="false">L29+M29+N29+R29+S29+T29+U29</f>
        <v>88168.98</v>
      </c>
    </row>
    <row r="30" customFormat="false" ht="15.75" hidden="false" customHeight="false" outlineLevel="0" collapsed="false">
      <c r="A30" s="34"/>
      <c r="B30" s="35"/>
      <c r="C30" s="35"/>
      <c r="D30" s="27"/>
      <c r="E30" s="27"/>
      <c r="F30" s="27"/>
      <c r="G30" s="27"/>
      <c r="H30" s="36"/>
      <c r="I30" s="31"/>
      <c r="J30" s="31"/>
      <c r="K30" s="33" t="e">
        <f aca="false"/>
        <v>#NAME?</v>
      </c>
      <c r="L30" s="27" t="n">
        <v>16247533.67</v>
      </c>
      <c r="M30" s="27"/>
      <c r="N30" s="27"/>
      <c r="O30" s="30"/>
      <c r="P30" s="30"/>
      <c r="Q30" s="30"/>
      <c r="R30" s="30"/>
      <c r="S30" s="30"/>
      <c r="T30" s="30"/>
      <c r="U30" s="30"/>
      <c r="V30" s="27" t="n">
        <f aca="false">L30+M30+N30+R30+S30+T30+U30</f>
        <v>16247533.67</v>
      </c>
    </row>
    <row r="31" customFormat="false" ht="15.75" hidden="false" customHeight="false" outlineLevel="0" collapsed="false">
      <c r="A31" s="34"/>
      <c r="B31" s="35"/>
      <c r="C31" s="35"/>
      <c r="D31" s="27"/>
      <c r="E31" s="27"/>
      <c r="F31" s="27"/>
      <c r="G31" s="27"/>
      <c r="H31" s="36"/>
      <c r="I31" s="31"/>
      <c r="J31" s="31"/>
      <c r="K31" s="33" t="e">
        <f aca="false"/>
        <v>#NAME?</v>
      </c>
      <c r="L31" s="27" t="n">
        <v>7217516.81</v>
      </c>
      <c r="M31" s="27"/>
      <c r="N31" s="27"/>
      <c r="O31" s="30"/>
      <c r="P31" s="30"/>
      <c r="Q31" s="30"/>
      <c r="R31" s="30"/>
      <c r="S31" s="30"/>
      <c r="T31" s="30"/>
      <c r="U31" s="30"/>
      <c r="V31" s="27" t="n">
        <f aca="false">L31+M31+N31+R31+S31+T31+U31</f>
        <v>7217516.81</v>
      </c>
    </row>
    <row r="32" customFormat="false" ht="15.75" hidden="false" customHeight="false" outlineLevel="0" collapsed="false">
      <c r="A32" s="34" t="s">
        <v>35</v>
      </c>
      <c r="B32" s="35" t="n">
        <v>16715495.35</v>
      </c>
      <c r="C32" s="35" t="n">
        <v>16654611.41</v>
      </c>
      <c r="D32" s="27" t="n">
        <v>1230000</v>
      </c>
      <c r="E32" s="27"/>
      <c r="F32" s="27"/>
      <c r="G32" s="27" t="n">
        <v>10013901.88</v>
      </c>
      <c r="H32" s="30"/>
      <c r="I32" s="31"/>
      <c r="J32" s="32" t="n">
        <v>314444.29</v>
      </c>
      <c r="K32" s="33" t="e">
        <f aca="false"/>
        <v>#NAME?</v>
      </c>
      <c r="L32" s="27" t="n">
        <v>16247533.67</v>
      </c>
      <c r="M32" s="27"/>
      <c r="N32" s="27"/>
      <c r="O32" s="30"/>
      <c r="P32" s="30"/>
      <c r="Q32" s="30"/>
      <c r="R32" s="30"/>
      <c r="S32" s="30"/>
      <c r="T32" s="30"/>
      <c r="U32" s="30"/>
      <c r="V32" s="27" t="n">
        <f aca="false">L32+M32+N32+R32+S32+T32+U32</f>
        <v>16247533.67</v>
      </c>
    </row>
    <row r="33" customFormat="false" ht="15.75" hidden="false" customHeight="false" outlineLevel="0" collapsed="false">
      <c r="A33" s="34" t="s">
        <v>36</v>
      </c>
      <c r="B33" s="35" t="n">
        <v>16715495.35</v>
      </c>
      <c r="C33" s="35" t="n">
        <v>16654611.41</v>
      </c>
      <c r="D33" s="27"/>
      <c r="E33" s="27"/>
      <c r="F33" s="27"/>
      <c r="G33" s="27" t="n">
        <v>31194057.34</v>
      </c>
      <c r="H33" s="30"/>
      <c r="I33" s="31"/>
      <c r="J33" s="32" t="n">
        <v>296736.2</v>
      </c>
      <c r="K33" s="33" t="e">
        <f aca="false"/>
        <v>#NAME?</v>
      </c>
      <c r="L33" s="27" t="n">
        <v>9030016.86</v>
      </c>
      <c r="M33" s="27"/>
      <c r="N33" s="27"/>
      <c r="O33" s="30"/>
      <c r="P33" s="30"/>
      <c r="Q33" s="30"/>
      <c r="R33" s="30"/>
      <c r="S33" s="30"/>
      <c r="T33" s="30"/>
      <c r="U33" s="30"/>
      <c r="V33" s="27" t="n">
        <f aca="false">L33+M33+N33+R33+S33+T33+U33</f>
        <v>9030016.86</v>
      </c>
    </row>
    <row r="34" customFormat="false" ht="15.75" hidden="false" customHeight="false" outlineLevel="0" collapsed="false">
      <c r="A34" s="34"/>
      <c r="B34" s="35"/>
      <c r="C34" s="35"/>
      <c r="D34" s="27"/>
      <c r="E34" s="27"/>
      <c r="F34" s="27"/>
      <c r="G34" s="30"/>
      <c r="H34" s="30"/>
      <c r="I34" s="31"/>
      <c r="J34" s="31"/>
      <c r="K34" s="33" t="n">
        <v>45108</v>
      </c>
      <c r="L34" s="27" t="n">
        <v>16247533.67</v>
      </c>
      <c r="M34" s="27"/>
      <c r="N34" s="27"/>
      <c r="O34" s="30"/>
      <c r="P34" s="30"/>
      <c r="Q34" s="30"/>
      <c r="R34" s="30"/>
      <c r="S34" s="30"/>
      <c r="T34" s="30"/>
      <c r="U34" s="30"/>
      <c r="V34" s="27" t="n">
        <f aca="false">L34+M34+N34+R34+S34+T34+U34</f>
        <v>16247533.67</v>
      </c>
    </row>
    <row r="35" customFormat="false" ht="15.75" hidden="false" customHeight="false" outlineLevel="0" collapsed="false">
      <c r="A35" s="34" t="s">
        <v>37</v>
      </c>
      <c r="B35" s="35" t="n">
        <v>16715495.35</v>
      </c>
      <c r="C35" s="35" t="n">
        <v>16654611.41</v>
      </c>
      <c r="D35" s="27" t="n">
        <v>15492003.43</v>
      </c>
      <c r="E35" s="27" t="n">
        <v>366890</v>
      </c>
      <c r="F35" s="30"/>
      <c r="G35" s="30"/>
      <c r="H35" s="30"/>
      <c r="I35" s="31"/>
      <c r="J35" s="32" t="n">
        <v>1014298.27</v>
      </c>
      <c r="K35" s="34" t="s">
        <v>37</v>
      </c>
      <c r="L35" s="37" t="n">
        <v>15541675.29</v>
      </c>
      <c r="M35" s="27"/>
      <c r="N35" s="27"/>
      <c r="O35" s="30"/>
      <c r="P35" s="30"/>
      <c r="Q35" s="30"/>
      <c r="R35" s="30"/>
      <c r="S35" s="30"/>
      <c r="T35" s="30"/>
      <c r="U35" s="30"/>
      <c r="V35" s="27" t="n">
        <f aca="false">L35+M35+N35+R35+S35+T35+U35</f>
        <v>15541675.29</v>
      </c>
    </row>
    <row r="36" customFormat="false" ht="12.8" hidden="false" customHeight="false" outlineLevel="0" collapsed="false">
      <c r="A36" s="34" t="s">
        <v>38</v>
      </c>
      <c r="B36" s="35" t="n">
        <v>16715495.35</v>
      </c>
      <c r="C36" s="35" t="n">
        <v>16654611.41</v>
      </c>
      <c r="D36" s="27"/>
      <c r="E36" s="38" t="n">
        <v>31173.34</v>
      </c>
      <c r="F36" s="30"/>
      <c r="G36" s="38" t="n">
        <v>15231188.96</v>
      </c>
      <c r="H36" s="30"/>
      <c r="I36" s="31"/>
      <c r="J36" s="32" t="n">
        <v>1363234.88</v>
      </c>
      <c r="K36" s="33" t="n">
        <v>45170</v>
      </c>
      <c r="L36" s="27" t="n">
        <v>15215352.96</v>
      </c>
      <c r="M36" s="27"/>
      <c r="N36" s="30"/>
      <c r="O36" s="30"/>
      <c r="P36" s="30"/>
      <c r="Q36" s="30"/>
      <c r="R36" s="30"/>
      <c r="S36" s="30"/>
      <c r="T36" s="30"/>
      <c r="U36" s="30"/>
      <c r="V36" s="27" t="n">
        <f aca="false">L36+M36+N36+R36+S36+T36+U36</f>
        <v>15215352.96</v>
      </c>
    </row>
    <row r="37" customFormat="false" ht="15.75" hidden="false" customHeight="false" outlineLevel="0" collapsed="false">
      <c r="A37" s="34"/>
      <c r="B37" s="35"/>
      <c r="C37" s="35"/>
      <c r="D37" s="27"/>
      <c r="E37" s="30"/>
      <c r="F37" s="30"/>
      <c r="G37" s="30"/>
      <c r="H37" s="30"/>
      <c r="I37" s="31"/>
      <c r="J37" s="31"/>
      <c r="K37" s="33" t="n">
        <v>44986</v>
      </c>
      <c r="L37" s="27" t="n">
        <v>87666.4</v>
      </c>
      <c r="M37" s="27"/>
      <c r="N37" s="30"/>
      <c r="O37" s="30"/>
      <c r="P37" s="30"/>
      <c r="Q37" s="30"/>
      <c r="R37" s="30"/>
      <c r="S37" s="30"/>
      <c r="T37" s="30"/>
      <c r="U37" s="30"/>
      <c r="V37" s="27" t="n">
        <f aca="false">L37+M37+N37+R37+S37+T37+U37</f>
        <v>87666.4</v>
      </c>
    </row>
    <row r="38" customFormat="false" ht="15.75" hidden="false" customHeight="false" outlineLevel="0" collapsed="false">
      <c r="A38" s="34"/>
      <c r="B38" s="35"/>
      <c r="C38" s="35"/>
      <c r="D38" s="27"/>
      <c r="E38" s="30"/>
      <c r="F38" s="30"/>
      <c r="G38" s="30"/>
      <c r="H38" s="30"/>
      <c r="I38" s="31"/>
      <c r="J38" s="31"/>
      <c r="K38" s="33" t="n">
        <v>45017</v>
      </c>
      <c r="L38" s="27" t="n">
        <v>53203.07</v>
      </c>
      <c r="M38" s="27"/>
      <c r="N38" s="30"/>
      <c r="O38" s="30"/>
      <c r="P38" s="30"/>
      <c r="Q38" s="30"/>
      <c r="R38" s="30"/>
      <c r="S38" s="30"/>
      <c r="T38" s="30"/>
      <c r="U38" s="30"/>
      <c r="V38" s="27" t="n">
        <f aca="false">L38+M38+N38+R38+S38+T38+U38</f>
        <v>53203.07</v>
      </c>
    </row>
    <row r="39" customFormat="false" ht="15.75" hidden="false" customHeight="false" outlineLevel="0" collapsed="false">
      <c r="A39" s="34"/>
      <c r="B39" s="35"/>
      <c r="C39" s="35"/>
      <c r="D39" s="27"/>
      <c r="E39" s="30"/>
      <c r="F39" s="30"/>
      <c r="G39" s="30"/>
      <c r="H39" s="30"/>
      <c r="I39" s="31"/>
      <c r="J39" s="31"/>
      <c r="K39" s="33" t="n">
        <v>45047</v>
      </c>
      <c r="L39" s="27" t="n">
        <v>69403.56</v>
      </c>
      <c r="M39" s="27"/>
      <c r="N39" s="30"/>
      <c r="O39" s="30"/>
      <c r="P39" s="30"/>
      <c r="Q39" s="30"/>
      <c r="R39" s="30"/>
      <c r="S39" s="30"/>
      <c r="T39" s="30"/>
      <c r="U39" s="30"/>
      <c r="V39" s="27" t="n">
        <f aca="false">L39+M39+N39+R39+S39+T39+U39</f>
        <v>69403.56</v>
      </c>
    </row>
    <row r="40" customFormat="false" ht="12.8" hidden="false" customHeight="false" outlineLevel="0" collapsed="false">
      <c r="A40" s="34"/>
      <c r="B40" s="35"/>
      <c r="C40" s="35"/>
      <c r="D40" s="27"/>
      <c r="E40" s="30"/>
      <c r="F40" s="30"/>
      <c r="G40" s="30"/>
      <c r="H40" s="30"/>
      <c r="I40" s="31"/>
      <c r="J40" s="31"/>
      <c r="K40" s="33" t="n">
        <v>45078</v>
      </c>
      <c r="L40" s="27" t="n">
        <v>101391.71</v>
      </c>
      <c r="M40" s="27"/>
      <c r="N40" s="30"/>
      <c r="O40" s="30"/>
      <c r="P40" s="30"/>
      <c r="Q40" s="30"/>
      <c r="R40" s="30"/>
      <c r="S40" s="30"/>
      <c r="T40" s="30"/>
      <c r="U40" s="30"/>
      <c r="V40" s="27" t="n">
        <f aca="false">L40+M40+N40+R40+S40+T40+U40</f>
        <v>101391.71</v>
      </c>
    </row>
    <row r="41" customFormat="false" ht="12.8" hidden="false" customHeight="false" outlineLevel="0" collapsed="false">
      <c r="A41" s="34" t="s">
        <v>39</v>
      </c>
      <c r="B41" s="35" t="n">
        <v>16715495.35</v>
      </c>
      <c r="C41" s="35" t="n">
        <v>16654611.41</v>
      </c>
      <c r="D41" s="27"/>
      <c r="E41" s="30"/>
      <c r="F41" s="38" t="n">
        <v>1998621.29</v>
      </c>
      <c r="G41" s="38" t="n">
        <v>32254223.18</v>
      </c>
      <c r="H41" s="30"/>
      <c r="I41" s="31"/>
      <c r="J41" s="39" t="n">
        <v>415836</v>
      </c>
      <c r="K41" s="33" t="n">
        <v>45200</v>
      </c>
      <c r="L41" s="27" t="n">
        <v>16060842.69</v>
      </c>
      <c r="M41" s="27"/>
      <c r="N41" s="30"/>
      <c r="O41" s="30"/>
      <c r="P41" s="30"/>
      <c r="Q41" s="30"/>
      <c r="R41" s="30"/>
      <c r="S41" s="30"/>
      <c r="T41" s="30"/>
      <c r="U41" s="30"/>
      <c r="V41" s="27" t="n">
        <f aca="false">L41+M41+N41+R41+S41+T41+U41</f>
        <v>16060842.69</v>
      </c>
    </row>
    <row r="42" customFormat="false" ht="12.8" hidden="false" customHeight="false" outlineLevel="0" collapsed="false">
      <c r="A42" s="34"/>
      <c r="B42" s="35"/>
      <c r="C42" s="35"/>
      <c r="D42" s="27"/>
      <c r="E42" s="30"/>
      <c r="F42" s="38"/>
      <c r="G42" s="38"/>
      <c r="H42" s="30"/>
      <c r="I42" s="31"/>
      <c r="J42" s="31"/>
      <c r="K42" s="33" t="n">
        <v>45108</v>
      </c>
      <c r="L42" s="27" t="n">
        <v>119099.8</v>
      </c>
      <c r="M42" s="27"/>
      <c r="N42" s="30"/>
      <c r="O42" s="30"/>
      <c r="P42" s="30"/>
      <c r="Q42" s="30"/>
      <c r="R42" s="30"/>
      <c r="S42" s="30"/>
      <c r="T42" s="30"/>
      <c r="U42" s="30"/>
      <c r="V42" s="27" t="n">
        <f aca="false">L42+M42+N42+R42+S42+T42+U42</f>
        <v>119099.8</v>
      </c>
    </row>
    <row r="43" customFormat="false" ht="15.75" hidden="false" customHeight="false" outlineLevel="0" collapsed="false">
      <c r="A43" s="34" t="s">
        <v>40</v>
      </c>
      <c r="B43" s="35" t="n">
        <v>16715495.35</v>
      </c>
      <c r="C43" s="35" t="n">
        <v>16654611.41</v>
      </c>
      <c r="D43" s="27"/>
      <c r="E43" s="30"/>
      <c r="F43" s="30"/>
      <c r="G43" s="30"/>
      <c r="H43" s="30"/>
      <c r="I43" s="31"/>
      <c r="J43" s="31"/>
      <c r="K43" s="31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27" t="n">
        <f aca="false">L43+M43+N43+R43+S43+T43+U43</f>
        <v>0</v>
      </c>
    </row>
    <row r="44" customFormat="false" ht="15.75" hidden="false" customHeight="false" outlineLevel="0" collapsed="false">
      <c r="A44" s="40" t="s">
        <v>41</v>
      </c>
      <c r="B44" s="35" t="n">
        <v>16715495.35</v>
      </c>
      <c r="C44" s="35" t="n">
        <v>16654611.41</v>
      </c>
      <c r="D44" s="27" t="n">
        <v>0</v>
      </c>
      <c r="E44" s="41" t="n">
        <v>0</v>
      </c>
      <c r="F44" s="42"/>
      <c r="G44" s="42"/>
      <c r="H44" s="42"/>
      <c r="I44" s="42"/>
      <c r="J44" s="42"/>
      <c r="K44" s="43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27" t="n">
        <f aca="false">L44+M44+N44+R44+S44+T44+U44</f>
        <v>0</v>
      </c>
    </row>
    <row r="45" customFormat="false" ht="15.75" hidden="false" customHeight="false" outlineLevel="0" collapsed="false">
      <c r="A45" s="44"/>
      <c r="B45" s="45" t="n">
        <f aca="false">SUM(B22:B44)</f>
        <v>200708665.97</v>
      </c>
      <c r="C45" s="45" t="n">
        <f aca="false">SUM(C22:C44)</f>
        <v>200154622.12</v>
      </c>
      <c r="D45" s="45" t="n">
        <f aca="false">SUM(D22:D44)</f>
        <v>195632079.64</v>
      </c>
      <c r="E45" s="45" t="n">
        <f aca="false">SUM(E22:E44)</f>
        <v>449663.34</v>
      </c>
      <c r="F45" s="45" t="n">
        <f aca="false">SUM(F22:F44)</f>
        <v>1998621.29</v>
      </c>
      <c r="G45" s="45" t="n">
        <f aca="false">SUM(G22:G44)</f>
        <v>178299953.57</v>
      </c>
      <c r="H45" s="45" t="n">
        <f aca="false">SUM(H22:H44)</f>
        <v>0</v>
      </c>
      <c r="I45" s="45" t="n">
        <f aca="false">SUM(I22:I44)</f>
        <v>0</v>
      </c>
      <c r="J45" s="45" t="n">
        <f aca="false">SUM(J22:J44)</f>
        <v>5107025.06</v>
      </c>
      <c r="K45" s="45"/>
      <c r="L45" s="45" t="n">
        <f aca="false">SUM(L22:L44)</f>
        <v>161421688.96</v>
      </c>
      <c r="M45" s="45" t="n">
        <f aca="false">SUM(M22:M44)</f>
        <v>0</v>
      </c>
      <c r="N45" s="45" t="n">
        <f aca="false">SUM(N22:N44)</f>
        <v>0</v>
      </c>
      <c r="O45" s="45" t="n">
        <f aca="false">SUM(O22:O44)</f>
        <v>0</v>
      </c>
      <c r="P45" s="45" t="n">
        <f aca="false">SUM(P22:P44)</f>
        <v>0</v>
      </c>
      <c r="Q45" s="45" t="n">
        <f aca="false">SUM(Q22:Q44)</f>
        <v>0</v>
      </c>
      <c r="R45" s="45" t="n">
        <f aca="false">SUM(R22:R44)</f>
        <v>0</v>
      </c>
      <c r="S45" s="45" t="n">
        <f aca="false">SUM(S22:S44)</f>
        <v>0</v>
      </c>
      <c r="T45" s="45" t="n">
        <f aca="false">SUM(T22:T44)</f>
        <v>0</v>
      </c>
      <c r="U45" s="45" t="n">
        <f aca="false">SUM(U22:U44)</f>
        <v>0</v>
      </c>
      <c r="V45" s="45" t="n">
        <f aca="false">SUM(V22:V44)</f>
        <v>161421688.96</v>
      </c>
    </row>
    <row r="46" customFormat="false" ht="15" hidden="false" customHeight="false" outlineLevel="0" collapsed="false">
      <c r="A46" s="46"/>
      <c r="B46" s="46"/>
      <c r="C46" s="47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customFormat="false" ht="34.5" hidden="false" customHeight="true" outlineLevel="0" collapsed="false">
      <c r="A47" s="48" t="s">
        <v>42</v>
      </c>
      <c r="B47" s="48"/>
      <c r="C47" s="48"/>
      <c r="D47" s="48"/>
      <c r="E47" s="48"/>
      <c r="F47" s="46"/>
      <c r="G47" s="46"/>
      <c r="H47" s="46"/>
      <c r="I47" s="49"/>
      <c r="J47" s="49"/>
      <c r="K47" s="49"/>
      <c r="L47" s="49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customFormat="false" ht="15" hidden="false" customHeight="true" outlineLevel="0" collapsed="false">
      <c r="A48" s="50" t="s">
        <v>43</v>
      </c>
      <c r="B48" s="50"/>
      <c r="C48" s="50"/>
      <c r="D48" s="50"/>
      <c r="E48" s="50"/>
      <c r="F48" s="46"/>
      <c r="G48" s="46"/>
      <c r="H48" s="46"/>
      <c r="I48" s="49"/>
      <c r="J48" s="49"/>
      <c r="K48" s="49"/>
      <c r="L48" s="49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customFormat="false" ht="15" hidden="false" customHeight="false" outlineLevel="0" collapsed="false">
      <c r="A49" s="50"/>
      <c r="B49" s="50"/>
      <c r="C49" s="50"/>
      <c r="D49" s="50"/>
      <c r="E49" s="50"/>
      <c r="F49" s="46"/>
      <c r="G49" s="46"/>
      <c r="H49" s="46"/>
      <c r="I49" s="49"/>
      <c r="J49" s="49"/>
      <c r="K49" s="49"/>
      <c r="L49" s="49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customFormat="false" ht="33" hidden="false" customHeight="true" outlineLevel="0" collapsed="false">
      <c r="A50" s="51" t="s">
        <v>44</v>
      </c>
      <c r="B50" s="51"/>
      <c r="C50" s="51"/>
      <c r="D50" s="51"/>
      <c r="E50" s="51"/>
      <c r="F50" s="46"/>
      <c r="G50" s="46"/>
      <c r="H50" s="46"/>
      <c r="I50" s="49"/>
      <c r="J50" s="49"/>
      <c r="K50" s="49"/>
      <c r="L50" s="49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customFormat="false" ht="15" hidden="false" customHeight="true" outlineLevel="0" collapsed="false">
      <c r="A51" s="51" t="s">
        <v>45</v>
      </c>
      <c r="B51" s="51"/>
      <c r="C51" s="51"/>
      <c r="D51" s="51"/>
      <c r="E51" s="51"/>
      <c r="F51" s="46"/>
      <c r="G51" s="46"/>
      <c r="H51" s="46"/>
      <c r="I51" s="49"/>
      <c r="J51" s="49"/>
      <c r="K51" s="49"/>
      <c r="L51" s="49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customFormat="false" ht="15" hidden="false" customHeight="true" outlineLevel="0" collapsed="false">
      <c r="A52" s="51" t="s">
        <v>46</v>
      </c>
      <c r="B52" s="51"/>
      <c r="C52" s="51"/>
      <c r="D52" s="51"/>
      <c r="E52" s="51"/>
      <c r="F52" s="46"/>
      <c r="G52" s="46"/>
      <c r="H52" s="46"/>
      <c r="I52" s="49"/>
      <c r="J52" s="49"/>
      <c r="K52" s="49"/>
      <c r="L52" s="49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customFormat="false" ht="15" hidden="false" customHeight="true" outlineLevel="0" collapsed="false">
      <c r="A53" s="51" t="s">
        <v>47</v>
      </c>
      <c r="B53" s="51"/>
      <c r="C53" s="51"/>
      <c r="D53" s="51"/>
      <c r="E53" s="51"/>
      <c r="F53" s="46"/>
      <c r="G53" s="46"/>
      <c r="H53" s="46"/>
      <c r="I53" s="49"/>
      <c r="J53" s="49"/>
      <c r="K53" s="49"/>
      <c r="L53" s="49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customFormat="false" ht="15" hidden="false" customHeight="true" outlineLevel="0" collapsed="false">
      <c r="A54" s="51" t="s">
        <v>48</v>
      </c>
      <c r="B54" s="51"/>
      <c r="C54" s="51"/>
      <c r="D54" s="51"/>
      <c r="E54" s="51"/>
      <c r="F54" s="46"/>
      <c r="G54" s="46"/>
      <c r="H54" s="46"/>
      <c r="I54" s="49"/>
      <c r="J54" s="49"/>
      <c r="K54" s="49"/>
      <c r="L54" s="49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customFormat="false" ht="15" hidden="false" customHeight="false" outlineLevel="0" collapsed="false">
      <c r="A55" s="46"/>
      <c r="B55" s="46"/>
      <c r="C55" s="47"/>
      <c r="D55" s="52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customFormat="false" ht="15.75" hidden="false" customHeight="true" outlineLevel="0" collapsed="false">
      <c r="A56" s="48" t="s">
        <v>49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customFormat="false" ht="38.25" hidden="false" customHeight="true" outlineLevel="0" collapsed="false">
      <c r="A57" s="50" t="s">
        <v>43</v>
      </c>
      <c r="B57" s="50"/>
      <c r="C57" s="50"/>
      <c r="D57" s="50"/>
      <c r="E57" s="50"/>
      <c r="F57" s="50" t="s">
        <v>50</v>
      </c>
      <c r="G57" s="50" t="s">
        <v>51</v>
      </c>
      <c r="H57" s="50" t="s">
        <v>52</v>
      </c>
      <c r="I57" s="50" t="s">
        <v>53</v>
      </c>
      <c r="J57" s="50" t="s">
        <v>54</v>
      </c>
      <c r="K57" s="50" t="s">
        <v>55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customFormat="false" ht="51" hidden="false" customHeight="true" outlineLevel="0" collapsed="false">
      <c r="A58" s="51" t="s">
        <v>56</v>
      </c>
      <c r="B58" s="51"/>
      <c r="C58" s="51"/>
      <c r="D58" s="51"/>
      <c r="E58" s="51"/>
      <c r="F58" s="53" t="n">
        <v>56680.94</v>
      </c>
      <c r="G58" s="54" t="s">
        <v>57</v>
      </c>
      <c r="H58" s="55" t="n">
        <v>201800010008207</v>
      </c>
      <c r="I58" s="56" t="n">
        <v>44927</v>
      </c>
      <c r="J58" s="56" t="n">
        <v>44927</v>
      </c>
      <c r="K58" s="51" t="s">
        <v>58</v>
      </c>
      <c r="L58" s="46"/>
      <c r="M58" s="46"/>
      <c r="N58" s="46"/>
      <c r="O58" s="46"/>
      <c r="P58" s="57"/>
      <c r="Q58" s="46"/>
      <c r="R58" s="46"/>
      <c r="S58" s="46"/>
      <c r="T58" s="46"/>
      <c r="U58" s="46"/>
      <c r="V58" s="46"/>
    </row>
    <row r="59" customFormat="false" ht="51" hidden="false" customHeight="true" outlineLevel="0" collapsed="false">
      <c r="A59" s="51" t="s">
        <v>56</v>
      </c>
      <c r="B59" s="51"/>
      <c r="C59" s="51"/>
      <c r="D59" s="51"/>
      <c r="E59" s="51"/>
      <c r="F59" s="53" t="n">
        <v>55752.91</v>
      </c>
      <c r="G59" s="54" t="s">
        <v>57</v>
      </c>
      <c r="H59" s="55" t="n">
        <v>201800010008207</v>
      </c>
      <c r="I59" s="56" t="n">
        <v>44958</v>
      </c>
      <c r="J59" s="56" t="n">
        <v>44958</v>
      </c>
      <c r="K59" s="51" t="s">
        <v>58</v>
      </c>
      <c r="L59" s="46"/>
      <c r="M59" s="46"/>
      <c r="N59" s="46"/>
      <c r="O59" s="46"/>
      <c r="P59" s="57"/>
      <c r="Q59" s="46"/>
      <c r="R59" s="46"/>
      <c r="S59" s="46"/>
      <c r="T59" s="46"/>
      <c r="U59" s="46"/>
      <c r="V59" s="46"/>
    </row>
    <row r="60" customFormat="false" ht="51" hidden="false" customHeight="true" outlineLevel="0" collapsed="false">
      <c r="A60" s="51" t="s">
        <v>56</v>
      </c>
      <c r="B60" s="51"/>
      <c r="C60" s="51"/>
      <c r="D60" s="51"/>
      <c r="E60" s="51"/>
      <c r="F60" s="58" t="n">
        <v>54427.79</v>
      </c>
      <c r="G60" s="54" t="s">
        <v>57</v>
      </c>
      <c r="H60" s="55" t="n">
        <v>201800010008207</v>
      </c>
      <c r="I60" s="56" t="n">
        <v>44986</v>
      </c>
      <c r="J60" s="56" t="n">
        <v>44986</v>
      </c>
      <c r="K60" s="51" t="s">
        <v>58</v>
      </c>
      <c r="L60" s="46"/>
      <c r="M60" s="46"/>
      <c r="N60" s="46"/>
      <c r="O60" s="46"/>
      <c r="P60" s="57"/>
      <c r="Q60" s="46"/>
      <c r="R60" s="46"/>
      <c r="S60" s="46"/>
      <c r="T60" s="46"/>
      <c r="U60" s="46"/>
      <c r="V60" s="46"/>
    </row>
    <row r="61" customFormat="false" ht="51" hidden="false" customHeight="true" outlineLevel="0" collapsed="false">
      <c r="A61" s="51" t="s">
        <v>56</v>
      </c>
      <c r="B61" s="51"/>
      <c r="C61" s="51"/>
      <c r="D61" s="51"/>
      <c r="E61" s="51"/>
      <c r="F61" s="58" t="n">
        <v>54914.92</v>
      </c>
      <c r="G61" s="54" t="s">
        <v>57</v>
      </c>
      <c r="H61" s="55" t="n">
        <v>201800010008207</v>
      </c>
      <c r="I61" s="56" t="n">
        <v>45017</v>
      </c>
      <c r="J61" s="56" t="n">
        <v>45017</v>
      </c>
      <c r="K61" s="51" t="s">
        <v>58</v>
      </c>
      <c r="L61" s="46"/>
      <c r="M61" s="46"/>
      <c r="N61" s="46"/>
      <c r="O61" s="46"/>
      <c r="P61" s="57"/>
      <c r="Q61" s="46"/>
      <c r="R61" s="46"/>
      <c r="S61" s="46"/>
      <c r="T61" s="46"/>
      <c r="U61" s="46"/>
      <c r="V61" s="46"/>
    </row>
    <row r="62" customFormat="false" ht="51" hidden="false" customHeight="true" outlineLevel="0" collapsed="false">
      <c r="A62" s="51" t="s">
        <v>56</v>
      </c>
      <c r="B62" s="51"/>
      <c r="C62" s="51"/>
      <c r="D62" s="51"/>
      <c r="E62" s="51"/>
      <c r="F62" s="58" t="n">
        <v>55860.47</v>
      </c>
      <c r="G62" s="54" t="s">
        <v>57</v>
      </c>
      <c r="H62" s="55" t="n">
        <v>201800010008207</v>
      </c>
      <c r="I62" s="56" t="n">
        <v>45047</v>
      </c>
      <c r="J62" s="56" t="n">
        <v>45047</v>
      </c>
      <c r="K62" s="51" t="s">
        <v>58</v>
      </c>
      <c r="L62" s="46"/>
      <c r="M62" s="46"/>
      <c r="N62" s="46"/>
      <c r="O62" s="46"/>
      <c r="P62" s="57"/>
      <c r="Q62" s="46"/>
      <c r="R62" s="46"/>
      <c r="S62" s="46"/>
      <c r="T62" s="46"/>
      <c r="U62" s="46"/>
      <c r="V62" s="46"/>
    </row>
    <row r="63" customFormat="false" ht="51" hidden="false" customHeight="true" outlineLevel="0" collapsed="false">
      <c r="A63" s="51" t="s">
        <v>56</v>
      </c>
      <c r="B63" s="51"/>
      <c r="C63" s="51"/>
      <c r="D63" s="51"/>
      <c r="E63" s="51"/>
      <c r="F63" s="58" t="n">
        <v>59848.34</v>
      </c>
      <c r="G63" s="54" t="s">
        <v>57</v>
      </c>
      <c r="H63" s="55" t="n">
        <v>201800010008207</v>
      </c>
      <c r="I63" s="56" t="n">
        <v>45078</v>
      </c>
      <c r="J63" s="56" t="n">
        <v>45078</v>
      </c>
      <c r="K63" s="51" t="s">
        <v>58</v>
      </c>
      <c r="L63" s="46"/>
      <c r="M63" s="46"/>
      <c r="N63" s="46"/>
      <c r="O63" s="46"/>
      <c r="P63" s="57"/>
      <c r="Q63" s="46"/>
      <c r="R63" s="46"/>
      <c r="S63" s="46"/>
      <c r="T63" s="46"/>
      <c r="U63" s="46"/>
      <c r="V63" s="46"/>
    </row>
    <row r="64" customFormat="false" ht="51" hidden="false" customHeight="true" outlineLevel="0" collapsed="false">
      <c r="A64" s="51" t="s">
        <v>56</v>
      </c>
      <c r="B64" s="51"/>
      <c r="C64" s="51"/>
      <c r="D64" s="51"/>
      <c r="E64" s="51"/>
      <c r="F64" s="58" t="n">
        <v>64648.53</v>
      </c>
      <c r="G64" s="54" t="s">
        <v>57</v>
      </c>
      <c r="H64" s="55" t="n">
        <v>201800010008207</v>
      </c>
      <c r="I64" s="56" t="n">
        <v>45108</v>
      </c>
      <c r="J64" s="56" t="n">
        <v>45108</v>
      </c>
      <c r="K64" s="51" t="s">
        <v>58</v>
      </c>
      <c r="L64" s="46"/>
      <c r="M64" s="46"/>
      <c r="N64" s="46"/>
      <c r="O64" s="46"/>
      <c r="P64" s="57"/>
      <c r="Q64" s="46"/>
      <c r="R64" s="46"/>
      <c r="S64" s="46"/>
      <c r="T64" s="46"/>
      <c r="U64" s="46"/>
      <c r="V64" s="46"/>
    </row>
    <row r="65" customFormat="false" ht="51" hidden="false" customHeight="true" outlineLevel="0" collapsed="false">
      <c r="A65" s="51" t="s">
        <v>56</v>
      </c>
      <c r="B65" s="51"/>
      <c r="C65" s="51"/>
      <c r="D65" s="51"/>
      <c r="E65" s="51"/>
      <c r="F65" s="58" t="n">
        <v>64786.15</v>
      </c>
      <c r="G65" s="54" t="s">
        <v>57</v>
      </c>
      <c r="H65" s="55" t="n">
        <v>201800010008207</v>
      </c>
      <c r="I65" s="56" t="n">
        <v>45139</v>
      </c>
      <c r="J65" s="56" t="n">
        <v>45139</v>
      </c>
      <c r="K65" s="51" t="s">
        <v>58</v>
      </c>
      <c r="L65" s="46"/>
      <c r="M65" s="46"/>
      <c r="N65" s="46"/>
      <c r="O65" s="46"/>
      <c r="P65" s="57"/>
      <c r="Q65" s="46"/>
      <c r="R65" s="46"/>
      <c r="S65" s="46"/>
      <c r="T65" s="46"/>
      <c r="U65" s="46"/>
      <c r="V65" s="46"/>
    </row>
    <row r="66" customFormat="false" ht="51" hidden="false" customHeight="true" outlineLevel="0" collapsed="false">
      <c r="A66" s="51" t="s">
        <v>56</v>
      </c>
      <c r="B66" s="51"/>
      <c r="C66" s="51"/>
      <c r="D66" s="51"/>
      <c r="E66" s="51"/>
      <c r="F66" s="58" t="n">
        <v>72603.69</v>
      </c>
      <c r="G66" s="54" t="s">
        <v>57</v>
      </c>
      <c r="H66" s="55" t="n">
        <v>201800010008207</v>
      </c>
      <c r="I66" s="59" t="n">
        <v>45171</v>
      </c>
      <c r="J66" s="59" t="n">
        <v>45172</v>
      </c>
      <c r="K66" s="51" t="s">
        <v>58</v>
      </c>
      <c r="L66" s="46"/>
      <c r="M66" s="46"/>
      <c r="N66" s="46"/>
      <c r="O66" s="46"/>
      <c r="P66" s="57"/>
      <c r="Q66" s="46"/>
      <c r="R66" s="46"/>
      <c r="S66" s="46"/>
      <c r="T66" s="46"/>
      <c r="U66" s="46"/>
      <c r="V66" s="46"/>
    </row>
    <row r="67" customFormat="false" ht="15" hidden="false" customHeight="true" outlineLevel="0" collapsed="false">
      <c r="A67" s="51" t="s">
        <v>59</v>
      </c>
      <c r="B67" s="51"/>
      <c r="C67" s="51"/>
      <c r="D67" s="51"/>
      <c r="E67" s="51"/>
      <c r="F67" s="58" t="n">
        <v>80000</v>
      </c>
      <c r="G67" s="54"/>
      <c r="H67" s="55"/>
      <c r="I67" s="59" t="n">
        <v>45201</v>
      </c>
      <c r="J67" s="59" t="n">
        <v>45202</v>
      </c>
      <c r="K67" s="51"/>
      <c r="L67" s="46"/>
      <c r="M67" s="46"/>
      <c r="N67" s="46"/>
      <c r="O67" s="46"/>
      <c r="P67" s="57"/>
      <c r="Q67" s="46"/>
      <c r="R67" s="46"/>
      <c r="S67" s="46"/>
      <c r="T67" s="46"/>
      <c r="U67" s="46"/>
      <c r="V67" s="46"/>
    </row>
    <row r="68" customFormat="false" ht="51" hidden="false" customHeight="true" outlineLevel="0" collapsed="false">
      <c r="A68" s="51" t="s">
        <v>60</v>
      </c>
      <c r="B68" s="51"/>
      <c r="C68" s="51"/>
      <c r="D68" s="51"/>
      <c r="E68" s="51"/>
      <c r="F68" s="60" t="n">
        <v>1231.83</v>
      </c>
      <c r="G68" s="54" t="s">
        <v>57</v>
      </c>
      <c r="H68" s="55" t="n">
        <v>201800010008207</v>
      </c>
      <c r="I68" s="59" t="n">
        <v>44927</v>
      </c>
      <c r="J68" s="59" t="n">
        <v>44927</v>
      </c>
      <c r="K68" s="51" t="s">
        <v>58</v>
      </c>
      <c r="L68" s="46"/>
      <c r="M68" s="46"/>
      <c r="N68" s="46"/>
      <c r="O68" s="46"/>
      <c r="P68" s="57"/>
      <c r="Q68" s="46"/>
      <c r="R68" s="46"/>
      <c r="S68" s="46"/>
      <c r="T68" s="46"/>
      <c r="U68" s="46"/>
      <c r="V68" s="46"/>
    </row>
    <row r="69" customFormat="false" ht="51" hidden="false" customHeight="true" outlineLevel="0" collapsed="false">
      <c r="A69" s="51" t="s">
        <v>60</v>
      </c>
      <c r="B69" s="51"/>
      <c r="C69" s="51"/>
      <c r="D69" s="51"/>
      <c r="E69" s="51"/>
      <c r="F69" s="60" t="n">
        <v>1231.83</v>
      </c>
      <c r="G69" s="54" t="s">
        <v>57</v>
      </c>
      <c r="H69" s="55" t="n">
        <v>201800010008207</v>
      </c>
      <c r="I69" s="59" t="n">
        <v>44958</v>
      </c>
      <c r="J69" s="59" t="n">
        <v>44958</v>
      </c>
      <c r="K69" s="51" t="s">
        <v>58</v>
      </c>
      <c r="L69" s="46"/>
      <c r="M69" s="46"/>
      <c r="N69" s="46"/>
      <c r="O69" s="46"/>
      <c r="P69" s="57"/>
      <c r="Q69" s="46"/>
      <c r="R69" s="46"/>
      <c r="S69" s="46"/>
      <c r="T69" s="46"/>
      <c r="U69" s="46"/>
      <c r="V69" s="46"/>
    </row>
    <row r="70" customFormat="false" ht="51" hidden="false" customHeight="true" outlineLevel="0" collapsed="false">
      <c r="A70" s="51" t="s">
        <v>60</v>
      </c>
      <c r="B70" s="51"/>
      <c r="C70" s="51"/>
      <c r="D70" s="51"/>
      <c r="E70" s="51"/>
      <c r="F70" s="60" t="n">
        <v>1231.83</v>
      </c>
      <c r="G70" s="54" t="s">
        <v>57</v>
      </c>
      <c r="H70" s="55" t="n">
        <v>201800010008207</v>
      </c>
      <c r="I70" s="59" t="n">
        <v>44986</v>
      </c>
      <c r="J70" s="59" t="n">
        <v>44986</v>
      </c>
      <c r="K70" s="51" t="s">
        <v>58</v>
      </c>
      <c r="L70" s="46"/>
      <c r="M70" s="46"/>
      <c r="N70" s="46"/>
      <c r="O70" s="46"/>
      <c r="P70" s="57"/>
      <c r="Q70" s="46"/>
      <c r="R70" s="46"/>
      <c r="S70" s="46"/>
      <c r="T70" s="46"/>
      <c r="U70" s="46"/>
      <c r="V70" s="46"/>
    </row>
    <row r="71" customFormat="false" ht="51" hidden="false" customHeight="true" outlineLevel="0" collapsed="false">
      <c r="A71" s="51" t="s">
        <v>60</v>
      </c>
      <c r="B71" s="51"/>
      <c r="C71" s="51"/>
      <c r="D71" s="51"/>
      <c r="E71" s="51"/>
      <c r="F71" s="60" t="n">
        <v>10463.03</v>
      </c>
      <c r="G71" s="54" t="s">
        <v>57</v>
      </c>
      <c r="H71" s="55" t="n">
        <v>201800010008207</v>
      </c>
      <c r="I71" s="56" t="n">
        <v>45017</v>
      </c>
      <c r="J71" s="56" t="n">
        <v>45017</v>
      </c>
      <c r="K71" s="51" t="s">
        <v>58</v>
      </c>
      <c r="L71" s="46"/>
      <c r="M71" s="46"/>
      <c r="N71" s="46"/>
      <c r="O71" s="46"/>
      <c r="P71" s="57"/>
      <c r="Q71" s="46"/>
      <c r="R71" s="46"/>
      <c r="S71" s="46"/>
      <c r="T71" s="46"/>
      <c r="U71" s="46"/>
      <c r="V71" s="46"/>
    </row>
    <row r="72" customFormat="false" ht="51" hidden="false" customHeight="true" outlineLevel="0" collapsed="false">
      <c r="A72" s="51" t="s">
        <v>60</v>
      </c>
      <c r="B72" s="51"/>
      <c r="C72" s="51"/>
      <c r="D72" s="51"/>
      <c r="E72" s="51"/>
      <c r="F72" s="60" t="n">
        <v>6405.52</v>
      </c>
      <c r="G72" s="54" t="s">
        <v>57</v>
      </c>
      <c r="H72" s="55" t="n">
        <v>201800010008207</v>
      </c>
      <c r="I72" s="56" t="n">
        <v>45047</v>
      </c>
      <c r="J72" s="56" t="n">
        <v>45047</v>
      </c>
      <c r="K72" s="51" t="s">
        <v>58</v>
      </c>
      <c r="L72" s="46"/>
      <c r="M72" s="46"/>
      <c r="N72" s="46"/>
      <c r="O72" s="46"/>
      <c r="P72" s="57"/>
      <c r="Q72" s="46"/>
      <c r="R72" s="46"/>
      <c r="S72" s="46"/>
      <c r="T72" s="46"/>
      <c r="U72" s="46"/>
      <c r="V72" s="46"/>
    </row>
    <row r="73" customFormat="false" ht="51" hidden="false" customHeight="true" outlineLevel="0" collapsed="false">
      <c r="A73" s="51" t="s">
        <v>60</v>
      </c>
      <c r="B73" s="51"/>
      <c r="C73" s="51"/>
      <c r="D73" s="51"/>
      <c r="E73" s="51"/>
      <c r="F73" s="60" t="n">
        <v>17886.17</v>
      </c>
      <c r="G73" s="54" t="s">
        <v>57</v>
      </c>
      <c r="H73" s="55" t="n">
        <v>201800010008207</v>
      </c>
      <c r="I73" s="56" t="n">
        <v>45078</v>
      </c>
      <c r="J73" s="56" t="n">
        <v>45078</v>
      </c>
      <c r="K73" s="51" t="s">
        <v>58</v>
      </c>
      <c r="L73" s="46"/>
      <c r="M73" s="46"/>
      <c r="N73" s="46"/>
      <c r="O73" s="46"/>
      <c r="P73" s="57"/>
      <c r="Q73" s="46"/>
      <c r="R73" s="46"/>
      <c r="S73" s="46"/>
      <c r="T73" s="46"/>
      <c r="U73" s="46"/>
      <c r="V73" s="46"/>
    </row>
    <row r="74" customFormat="false" ht="51" hidden="false" customHeight="true" outlineLevel="0" collapsed="false">
      <c r="A74" s="51" t="s">
        <v>60</v>
      </c>
      <c r="B74" s="51"/>
      <c r="C74" s="51"/>
      <c r="D74" s="51"/>
      <c r="E74" s="51"/>
      <c r="F74" s="60" t="n">
        <v>11086.46</v>
      </c>
      <c r="G74" s="54" t="s">
        <v>57</v>
      </c>
      <c r="H74" s="55" t="n">
        <v>201800010008207</v>
      </c>
      <c r="I74" s="56" t="n">
        <v>45108</v>
      </c>
      <c r="J74" s="56" t="n">
        <v>45108</v>
      </c>
      <c r="K74" s="51" t="s">
        <v>58</v>
      </c>
      <c r="L74" s="46"/>
      <c r="M74" s="46"/>
      <c r="N74" s="46"/>
      <c r="O74" s="46"/>
      <c r="P74" s="57"/>
      <c r="Q74" s="46"/>
      <c r="R74" s="46"/>
      <c r="S74" s="46"/>
      <c r="T74" s="46"/>
      <c r="U74" s="46"/>
      <c r="V74" s="46"/>
    </row>
    <row r="75" customFormat="false" ht="51" hidden="false" customHeight="true" outlineLevel="0" collapsed="false">
      <c r="A75" s="51" t="s">
        <v>60</v>
      </c>
      <c r="B75" s="51"/>
      <c r="C75" s="51"/>
      <c r="D75" s="51"/>
      <c r="E75" s="51"/>
      <c r="F75" s="60" t="n">
        <v>13303.76</v>
      </c>
      <c r="G75" s="54" t="s">
        <v>57</v>
      </c>
      <c r="H75" s="55" t="n">
        <v>201800010008207</v>
      </c>
      <c r="I75" s="56" t="n">
        <v>45139</v>
      </c>
      <c r="J75" s="56" t="n">
        <v>45139</v>
      </c>
      <c r="K75" s="51" t="s">
        <v>58</v>
      </c>
      <c r="L75" s="46"/>
      <c r="M75" s="46"/>
      <c r="N75" s="46"/>
      <c r="O75" s="46"/>
      <c r="P75" s="57"/>
      <c r="Q75" s="46"/>
      <c r="R75" s="46"/>
      <c r="S75" s="46"/>
      <c r="T75" s="46"/>
      <c r="U75" s="46"/>
      <c r="V75" s="46"/>
    </row>
    <row r="76" customFormat="false" ht="51" hidden="false" customHeight="true" outlineLevel="0" collapsed="false">
      <c r="A76" s="51" t="s">
        <v>61</v>
      </c>
      <c r="B76" s="51"/>
      <c r="C76" s="51"/>
      <c r="D76" s="51"/>
      <c r="E76" s="51"/>
      <c r="F76" s="58" t="n">
        <v>1032180.71</v>
      </c>
      <c r="G76" s="54" t="s">
        <v>57</v>
      </c>
      <c r="H76" s="55" t="n">
        <v>201800010008207</v>
      </c>
      <c r="I76" s="59" t="n">
        <v>45170</v>
      </c>
      <c r="J76" s="59" t="n">
        <v>45170</v>
      </c>
      <c r="K76" s="51" t="s">
        <v>58</v>
      </c>
      <c r="L76" s="46"/>
      <c r="M76" s="46"/>
      <c r="N76" s="46"/>
      <c r="O76" s="46"/>
      <c r="P76" s="57"/>
      <c r="Q76" s="46"/>
      <c r="R76" s="46"/>
      <c r="S76" s="46"/>
      <c r="T76" s="46"/>
      <c r="U76" s="46"/>
      <c r="V76" s="46"/>
    </row>
    <row r="77" customFormat="false" ht="51" hidden="false" customHeight="true" outlineLevel="0" collapsed="false">
      <c r="A77" s="51" t="s">
        <v>62</v>
      </c>
      <c r="B77" s="51"/>
      <c r="C77" s="51"/>
      <c r="D77" s="51"/>
      <c r="E77" s="51"/>
      <c r="F77" s="58" t="n">
        <v>275496.66</v>
      </c>
      <c r="G77" s="54" t="s">
        <v>63</v>
      </c>
      <c r="H77" s="55" t="n">
        <v>201800010008207</v>
      </c>
      <c r="I77" s="56" t="n">
        <v>44927</v>
      </c>
      <c r="J77" s="56" t="n">
        <v>44927</v>
      </c>
      <c r="K77" s="51" t="s">
        <v>58</v>
      </c>
      <c r="L77" s="46"/>
      <c r="M77" s="46"/>
      <c r="N77" s="46"/>
      <c r="O77" s="46"/>
      <c r="P77" s="57"/>
      <c r="Q77" s="46"/>
      <c r="R77" s="46"/>
      <c r="S77" s="46"/>
      <c r="T77" s="46"/>
      <c r="U77" s="46"/>
      <c r="V77" s="46"/>
    </row>
    <row r="78" customFormat="false" ht="51" hidden="false" customHeight="true" outlineLevel="0" collapsed="false">
      <c r="A78" s="51" t="s">
        <v>62</v>
      </c>
      <c r="B78" s="51"/>
      <c r="C78" s="51"/>
      <c r="D78" s="51"/>
      <c r="E78" s="51"/>
      <c r="F78" s="58" t="n">
        <v>274846.28</v>
      </c>
      <c r="G78" s="54" t="s">
        <v>63</v>
      </c>
      <c r="H78" s="55" t="n">
        <v>201800010008207</v>
      </c>
      <c r="I78" s="56" t="n">
        <v>44958</v>
      </c>
      <c r="J78" s="56" t="n">
        <v>44958</v>
      </c>
      <c r="K78" s="51" t="s">
        <v>58</v>
      </c>
      <c r="L78" s="46"/>
      <c r="M78" s="46"/>
      <c r="N78" s="46"/>
      <c r="O78" s="46"/>
      <c r="P78" s="57"/>
      <c r="Q78" s="46"/>
      <c r="R78" s="46"/>
      <c r="S78" s="46"/>
      <c r="T78" s="46"/>
      <c r="U78" s="46"/>
      <c r="V78" s="46"/>
    </row>
    <row r="79" customFormat="false" ht="51" hidden="false" customHeight="true" outlineLevel="0" collapsed="false">
      <c r="A79" s="51" t="s">
        <v>62</v>
      </c>
      <c r="B79" s="51"/>
      <c r="C79" s="51"/>
      <c r="D79" s="51"/>
      <c r="E79" s="51"/>
      <c r="F79" s="58" t="n">
        <v>272509.98</v>
      </c>
      <c r="G79" s="54" t="s">
        <v>63</v>
      </c>
      <c r="H79" s="55" t="n">
        <v>201800010008207</v>
      </c>
      <c r="I79" s="56" t="n">
        <v>44986</v>
      </c>
      <c r="J79" s="56" t="n">
        <v>44986</v>
      </c>
      <c r="K79" s="51" t="s">
        <v>58</v>
      </c>
      <c r="L79" s="46"/>
      <c r="M79" s="46"/>
      <c r="N79" s="46"/>
      <c r="O79" s="46"/>
      <c r="P79" s="57"/>
      <c r="Q79" s="46"/>
      <c r="R79" s="46"/>
      <c r="S79" s="46"/>
      <c r="T79" s="46"/>
      <c r="U79" s="46"/>
      <c r="V79" s="46"/>
    </row>
    <row r="80" customFormat="false" ht="51" hidden="false" customHeight="true" outlineLevel="0" collapsed="false">
      <c r="A80" s="51" t="s">
        <v>62</v>
      </c>
      <c r="B80" s="51"/>
      <c r="C80" s="51"/>
      <c r="D80" s="51"/>
      <c r="E80" s="51"/>
      <c r="F80" s="58" t="n">
        <v>297254.98</v>
      </c>
      <c r="G80" s="54" t="s">
        <v>63</v>
      </c>
      <c r="H80" s="55" t="n">
        <v>201800010008207</v>
      </c>
      <c r="I80" s="56" t="n">
        <v>45017</v>
      </c>
      <c r="J80" s="56" t="n">
        <v>45017</v>
      </c>
      <c r="K80" s="51" t="s">
        <v>58</v>
      </c>
      <c r="L80" s="46"/>
      <c r="M80" s="46"/>
      <c r="N80" s="46"/>
      <c r="O80" s="46"/>
      <c r="P80" s="57"/>
      <c r="Q80" s="46"/>
      <c r="R80" s="46"/>
      <c r="S80" s="46"/>
      <c r="T80" s="46"/>
      <c r="U80" s="46"/>
      <c r="V80" s="46"/>
    </row>
    <row r="81" customFormat="false" ht="51" hidden="false" customHeight="true" outlineLevel="0" collapsed="false">
      <c r="A81" s="51" t="s">
        <v>62</v>
      </c>
      <c r="B81" s="51"/>
      <c r="C81" s="51"/>
      <c r="D81" s="51"/>
      <c r="E81" s="51"/>
      <c r="F81" s="58" t="n">
        <v>284166.45</v>
      </c>
      <c r="G81" s="54" t="s">
        <v>63</v>
      </c>
      <c r="H81" s="55" t="n">
        <v>201800010008207</v>
      </c>
      <c r="I81" s="56" t="n">
        <v>45047</v>
      </c>
      <c r="J81" s="56" t="n">
        <v>45047</v>
      </c>
      <c r="K81" s="51" t="s">
        <v>58</v>
      </c>
      <c r="L81" s="46"/>
      <c r="M81" s="46"/>
      <c r="N81" s="46"/>
      <c r="O81" s="46"/>
      <c r="P81" s="57"/>
      <c r="Q81" s="46"/>
      <c r="R81" s="46"/>
      <c r="S81" s="46"/>
      <c r="T81" s="46"/>
      <c r="U81" s="46"/>
      <c r="V81" s="46"/>
    </row>
    <row r="82" customFormat="false" ht="51" hidden="false" customHeight="true" outlineLevel="0" collapsed="false">
      <c r="A82" s="51" t="s">
        <v>62</v>
      </c>
      <c r="B82" s="51"/>
      <c r="C82" s="51"/>
      <c r="D82" s="51"/>
      <c r="E82" s="51"/>
      <c r="F82" s="58" t="n">
        <v>236709.78</v>
      </c>
      <c r="G82" s="54" t="s">
        <v>63</v>
      </c>
      <c r="H82" s="55" t="n">
        <v>201800010008207</v>
      </c>
      <c r="I82" s="56" t="n">
        <v>45078</v>
      </c>
      <c r="J82" s="56" t="n">
        <v>45078</v>
      </c>
      <c r="K82" s="51" t="s">
        <v>58</v>
      </c>
      <c r="L82" s="46"/>
      <c r="M82" s="46"/>
      <c r="N82" s="46"/>
      <c r="O82" s="46"/>
      <c r="P82" s="57"/>
      <c r="Q82" s="46"/>
      <c r="R82" s="46"/>
      <c r="S82" s="46"/>
      <c r="T82" s="46"/>
      <c r="U82" s="46"/>
      <c r="V82" s="46"/>
    </row>
    <row r="83" customFormat="false" ht="51" hidden="false" customHeight="true" outlineLevel="0" collapsed="false">
      <c r="A83" s="51" t="s">
        <v>62</v>
      </c>
      <c r="B83" s="51"/>
      <c r="C83" s="51"/>
      <c r="D83" s="51"/>
      <c r="E83" s="51"/>
      <c r="F83" s="58" t="n">
        <v>221001.21</v>
      </c>
      <c r="G83" s="54" t="s">
        <v>63</v>
      </c>
      <c r="H83" s="55" t="n">
        <v>201800010008207</v>
      </c>
      <c r="I83" s="56" t="n">
        <v>45108</v>
      </c>
      <c r="J83" s="56" t="n">
        <v>45108</v>
      </c>
      <c r="K83" s="51" t="s">
        <v>58</v>
      </c>
      <c r="L83" s="46"/>
      <c r="M83" s="46"/>
      <c r="N83" s="46"/>
      <c r="O83" s="46"/>
      <c r="P83" s="57"/>
      <c r="Q83" s="46"/>
      <c r="R83" s="46"/>
      <c r="S83" s="46"/>
      <c r="T83" s="46"/>
      <c r="U83" s="46"/>
      <c r="V83" s="46"/>
    </row>
    <row r="84" customFormat="false" ht="51" hidden="false" customHeight="true" outlineLevel="0" collapsed="false">
      <c r="A84" s="51" t="s">
        <v>62</v>
      </c>
      <c r="B84" s="51"/>
      <c r="C84" s="51"/>
      <c r="D84" s="51"/>
      <c r="E84" s="51"/>
      <c r="F84" s="58" t="n">
        <v>230349.98</v>
      </c>
      <c r="G84" s="54" t="s">
        <v>63</v>
      </c>
      <c r="H84" s="55" t="n">
        <v>201800010008207</v>
      </c>
      <c r="I84" s="56" t="n">
        <v>45139</v>
      </c>
      <c r="J84" s="56" t="n">
        <v>45139</v>
      </c>
      <c r="K84" s="51" t="s">
        <v>58</v>
      </c>
      <c r="L84" s="46"/>
      <c r="M84" s="46"/>
      <c r="N84" s="46"/>
      <c r="O84" s="46"/>
      <c r="P84" s="57"/>
      <c r="Q84" s="46"/>
      <c r="R84" s="46"/>
      <c r="S84" s="46"/>
      <c r="T84" s="46"/>
      <c r="U84" s="46"/>
      <c r="V84" s="46"/>
    </row>
    <row r="85" customFormat="false" ht="51" hidden="false" customHeight="true" outlineLevel="0" collapsed="false">
      <c r="A85" s="51" t="s">
        <v>62</v>
      </c>
      <c r="B85" s="51"/>
      <c r="C85" s="51"/>
      <c r="D85" s="51"/>
      <c r="E85" s="51"/>
      <c r="F85" s="58" t="n">
        <v>258450.48</v>
      </c>
      <c r="G85" s="54" t="s">
        <v>63</v>
      </c>
      <c r="H85" s="55" t="n">
        <v>201800010008207</v>
      </c>
      <c r="I85" s="59" t="n">
        <v>45170</v>
      </c>
      <c r="J85" s="59" t="n">
        <v>45170</v>
      </c>
      <c r="K85" s="51" t="s">
        <v>58</v>
      </c>
      <c r="L85" s="46"/>
      <c r="M85" s="46"/>
      <c r="N85" s="46"/>
      <c r="O85" s="46"/>
      <c r="P85" s="57"/>
      <c r="Q85" s="46"/>
      <c r="R85" s="46"/>
      <c r="S85" s="46"/>
      <c r="T85" s="46"/>
      <c r="U85" s="46"/>
      <c r="V85" s="46"/>
    </row>
    <row r="86" customFormat="false" ht="15" hidden="false" customHeight="true" outlineLevel="0" collapsed="false">
      <c r="A86" s="51" t="s">
        <v>64</v>
      </c>
      <c r="B86" s="51"/>
      <c r="C86" s="51"/>
      <c r="D86" s="51"/>
      <c r="E86" s="51"/>
      <c r="F86" s="58" t="n">
        <v>335836</v>
      </c>
      <c r="G86" s="54"/>
      <c r="H86" s="55"/>
      <c r="I86" s="59" t="n">
        <v>45201</v>
      </c>
      <c r="J86" s="59" t="n">
        <v>45202</v>
      </c>
      <c r="K86" s="61"/>
      <c r="L86" s="46"/>
      <c r="M86" s="46"/>
      <c r="N86" s="46"/>
      <c r="O86" s="46"/>
      <c r="P86" s="57"/>
      <c r="Q86" s="46"/>
      <c r="R86" s="46"/>
      <c r="S86" s="46"/>
      <c r="T86" s="46"/>
      <c r="U86" s="46"/>
      <c r="V86" s="46"/>
    </row>
    <row r="87" customFormat="false" ht="51" hidden="false" customHeight="true" outlineLevel="0" collapsed="false">
      <c r="A87" s="51" t="s">
        <v>65</v>
      </c>
      <c r="B87" s="51"/>
      <c r="C87" s="51"/>
      <c r="D87" s="51"/>
      <c r="E87" s="51"/>
      <c r="F87" s="58" t="n">
        <v>309920.43</v>
      </c>
      <c r="G87" s="54" t="s">
        <v>63</v>
      </c>
      <c r="H87" s="55" t="n">
        <v>202200010042605</v>
      </c>
      <c r="I87" s="62" t="s">
        <v>66</v>
      </c>
      <c r="J87" s="56" t="n">
        <v>45139</v>
      </c>
      <c r="K87" s="61" t="s">
        <v>67</v>
      </c>
      <c r="L87" s="46"/>
      <c r="M87" s="46"/>
      <c r="N87" s="46"/>
      <c r="O87" s="46"/>
      <c r="P87" s="57"/>
      <c r="Q87" s="46"/>
      <c r="R87" s="46"/>
      <c r="S87" s="46"/>
      <c r="T87" s="46"/>
      <c r="U87" s="46"/>
      <c r="V87" s="46"/>
    </row>
    <row r="88" customFormat="false" ht="51" hidden="false" customHeight="true" outlineLevel="0" collapsed="false">
      <c r="A88" s="51" t="s">
        <v>65</v>
      </c>
      <c r="B88" s="51"/>
      <c r="C88" s="51"/>
      <c r="D88" s="51"/>
      <c r="E88" s="51"/>
      <c r="F88" s="58" t="n">
        <v>395937.95</v>
      </c>
      <c r="G88" s="54" t="s">
        <v>63</v>
      </c>
      <c r="H88" s="55" t="n">
        <v>202300010027075</v>
      </c>
      <c r="I88" s="62" t="s">
        <v>68</v>
      </c>
      <c r="J88" s="56" t="n">
        <v>45139</v>
      </c>
      <c r="K88" s="61" t="s">
        <v>67</v>
      </c>
      <c r="L88" s="46"/>
      <c r="M88" s="46"/>
      <c r="N88" s="46"/>
      <c r="O88" s="46"/>
      <c r="P88" s="57"/>
      <c r="Q88" s="46"/>
      <c r="R88" s="46"/>
      <c r="S88" s="46"/>
      <c r="T88" s="46"/>
      <c r="U88" s="46"/>
      <c r="V88" s="46"/>
    </row>
    <row r="89" customFormat="false" ht="35.25" hidden="false" customHeight="true" outlineLevel="0" collapsed="false">
      <c r="A89" s="51" t="s">
        <v>69</v>
      </c>
      <c r="B89" s="51"/>
      <c r="C89" s="51"/>
      <c r="D89" s="51"/>
      <c r="E89" s="51"/>
      <c r="F89" s="63" t="n">
        <v>1032180.71</v>
      </c>
      <c r="G89" s="54" t="s">
        <v>63</v>
      </c>
      <c r="H89" s="55" t="n">
        <v>202300010027075</v>
      </c>
      <c r="I89" s="62" t="s">
        <v>70</v>
      </c>
      <c r="J89" s="59" t="n">
        <v>45171</v>
      </c>
      <c r="K89" s="61" t="s">
        <v>67</v>
      </c>
      <c r="L89" s="46"/>
      <c r="M89" s="46"/>
      <c r="N89" s="46"/>
      <c r="O89" s="46"/>
      <c r="P89" s="57"/>
      <c r="Q89" s="46"/>
      <c r="R89" s="46"/>
      <c r="S89" s="46"/>
      <c r="T89" s="46"/>
      <c r="U89" s="46"/>
      <c r="V89" s="46"/>
    </row>
    <row r="90" customFormat="false" ht="15" hidden="false" customHeight="true" outlineLevel="0" collapsed="false">
      <c r="A90" s="51" t="s">
        <v>71</v>
      </c>
      <c r="B90" s="51"/>
      <c r="C90" s="51"/>
      <c r="D90" s="51"/>
      <c r="E90" s="51"/>
      <c r="F90" s="58"/>
      <c r="G90" s="54"/>
      <c r="H90" s="55"/>
      <c r="I90" s="62"/>
      <c r="J90" s="56"/>
      <c r="K90" s="61"/>
      <c r="L90" s="46"/>
      <c r="M90" s="46"/>
      <c r="N90" s="46"/>
      <c r="O90" s="46"/>
      <c r="P90" s="57"/>
      <c r="Q90" s="46"/>
      <c r="R90" s="46"/>
      <c r="S90" s="46"/>
      <c r="T90" s="46"/>
      <c r="U90" s="46"/>
      <c r="V90" s="46"/>
    </row>
    <row r="91" customFormat="false" ht="15" hidden="false" customHeight="true" outlineLevel="0" collapsed="false">
      <c r="A91" s="51" t="s">
        <v>72</v>
      </c>
      <c r="B91" s="51"/>
      <c r="C91" s="51"/>
      <c r="D91" s="51"/>
      <c r="E91" s="51"/>
      <c r="F91" s="51"/>
      <c r="G91" s="51"/>
      <c r="H91" s="51"/>
      <c r="I91" s="64"/>
      <c r="J91" s="51"/>
      <c r="K91" s="51"/>
      <c r="L91" s="46"/>
      <c r="M91" s="46"/>
      <c r="N91" s="46"/>
      <c r="O91" s="46"/>
      <c r="P91" s="57"/>
      <c r="Q91" s="46"/>
      <c r="R91" s="46"/>
      <c r="S91" s="46"/>
      <c r="T91" s="46"/>
      <c r="U91" s="46"/>
      <c r="V91" s="46"/>
    </row>
    <row r="92" customFormat="false" ht="15" hidden="false" customHeight="true" outlineLevel="0" collapsed="false">
      <c r="A92" s="65" t="s">
        <v>73</v>
      </c>
      <c r="B92" s="65"/>
      <c r="C92" s="65"/>
      <c r="D92" s="65"/>
      <c r="E92" s="65"/>
      <c r="F92" s="66" t="n">
        <f aca="false">SUM(F58:F91)</f>
        <v>6139205.77</v>
      </c>
      <c r="G92" s="67"/>
      <c r="H92" s="67"/>
      <c r="I92" s="67"/>
      <c r="J92" s="67"/>
      <c r="K92" s="67"/>
      <c r="L92" s="46"/>
      <c r="M92" s="46"/>
      <c r="N92" s="46"/>
      <c r="O92" s="46"/>
      <c r="P92" s="57"/>
      <c r="Q92" s="46"/>
      <c r="R92" s="46"/>
      <c r="S92" s="46"/>
      <c r="T92" s="46"/>
      <c r="U92" s="46"/>
      <c r="V92" s="46"/>
    </row>
    <row r="93" customFormat="false" ht="15" hidden="false" customHeight="true" outlineLevel="0" collapsed="false">
      <c r="A93" s="68" t="s">
        <v>74</v>
      </c>
      <c r="B93" s="68"/>
      <c r="C93" s="68"/>
      <c r="D93" s="68"/>
      <c r="E93" s="68"/>
      <c r="F93" s="68"/>
      <c r="G93" s="68"/>
      <c r="H93" s="68"/>
      <c r="I93" s="57"/>
      <c r="J93" s="57"/>
      <c r="K93" s="57"/>
      <c r="L93" s="46"/>
      <c r="M93" s="46"/>
      <c r="N93" s="46"/>
      <c r="O93" s="46"/>
      <c r="P93" s="57"/>
      <c r="Q93" s="46"/>
      <c r="R93" s="46"/>
      <c r="S93" s="46"/>
      <c r="T93" s="46"/>
      <c r="U93" s="46"/>
      <c r="V93" s="46"/>
    </row>
    <row r="94" customFormat="false" ht="15.75" hidden="false" customHeight="false" outlineLevel="0" collapsed="false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46"/>
      <c r="Q94" s="46"/>
      <c r="R94" s="46"/>
      <c r="S94" s="46"/>
      <c r="T94" s="46"/>
      <c r="U94" s="46"/>
      <c r="V94" s="46"/>
    </row>
    <row r="95" customFormat="false" ht="15.75" hidden="false" customHeight="true" outlineLevel="0" collapsed="false">
      <c r="A95" s="70" t="s">
        <v>75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57"/>
      <c r="M95" s="57"/>
      <c r="N95" s="57"/>
      <c r="O95" s="57"/>
      <c r="P95" s="46"/>
      <c r="Q95" s="46"/>
      <c r="R95" s="46"/>
      <c r="S95" s="46"/>
      <c r="T95" s="46"/>
      <c r="U95" s="46"/>
      <c r="V95" s="46"/>
    </row>
    <row r="96" customFormat="false" ht="15" hidden="false" customHeight="false" outlineLevel="0" collapsed="false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57"/>
      <c r="M96" s="57"/>
      <c r="N96" s="57"/>
      <c r="O96" s="57"/>
      <c r="P96" s="46"/>
      <c r="Q96" s="46"/>
      <c r="R96" s="46"/>
      <c r="S96" s="46"/>
      <c r="T96" s="46"/>
      <c r="U96" s="46"/>
      <c r="V96" s="46"/>
    </row>
    <row r="97" customFormat="false" ht="15" hidden="false" customHeight="true" outlineLevel="0" collapsed="false">
      <c r="A97" s="68" t="s">
        <v>76</v>
      </c>
      <c r="B97" s="68"/>
      <c r="C97" s="68"/>
      <c r="D97" s="68"/>
      <c r="E97" s="68"/>
      <c r="F97" s="68"/>
      <c r="G97" s="68"/>
      <c r="H97" s="68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customFormat="false" ht="38.25" hidden="false" customHeight="true" outlineLevel="0" collapsed="false">
      <c r="A98" s="71"/>
      <c r="B98" s="71"/>
      <c r="C98" s="7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customFormat="false" ht="15" hidden="false" customHeight="false" outlineLevel="0" collapsed="false">
      <c r="A99" s="46"/>
      <c r="B99" s="46"/>
      <c r="C99" s="47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customFormat="false" ht="15" hidden="false" customHeight="true" outlineLevel="0" collapsed="false">
      <c r="A100" s="46"/>
      <c r="B100" s="46"/>
      <c r="C100" s="47"/>
      <c r="D100" s="72" t="s">
        <v>77</v>
      </c>
      <c r="E100" s="72"/>
      <c r="F100" s="72"/>
      <c r="I100" s="72" t="s">
        <v>78</v>
      </c>
      <c r="J100" s="72"/>
      <c r="K100" s="72"/>
      <c r="L100" s="72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customFormat="false" ht="36.75" hidden="false" customHeight="true" outlineLevel="0" collapsed="false">
      <c r="A101" s="73"/>
      <c r="B101" s="73"/>
      <c r="C101" s="47"/>
      <c r="D101" s="72" t="s">
        <v>79</v>
      </c>
      <c r="E101" s="72"/>
      <c r="F101" s="72"/>
      <c r="I101" s="72" t="s">
        <v>80</v>
      </c>
      <c r="J101" s="72"/>
      <c r="K101" s="72"/>
      <c r="L101" s="72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customFormat="false" ht="15" hidden="false" customHeight="false" outlineLevel="0" collapsed="false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customFormat="false" ht="15" hidden="false" customHeight="false" outlineLevel="0" collapsed="false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customFormat="false" ht="15" hidden="false" customHeight="false" outlineLevel="0" collapsed="false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customFormat="false" ht="15" hidden="false" customHeight="false" outlineLevel="0" collapsed="false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customFormat="false" ht="15" hidden="false" customHeight="false" outlineLevel="0" collapsed="false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customFormat="false" ht="15" hidden="false" customHeight="false" outlineLevel="0" collapsed="false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customFormat="false" ht="15" hidden="false" customHeight="false" outlineLevel="0" collapsed="false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customFormat="false" ht="15" hidden="false" customHeight="false" outlineLevel="0" collapsed="false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customFormat="false" ht="15" hidden="false" customHeight="false" outlineLevel="0" collapsed="false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customFormat="false" ht="15" hidden="false" customHeight="false" outlineLevel="0" collapsed="false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customFormat="false" ht="15" hidden="false" customHeight="false" outlineLevel="0" collapsed="false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customFormat="false" ht="15" hidden="false" customHeight="false" outlineLevel="0" collapsed="false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customFormat="false" ht="15" hidden="false" customHeight="false" outlineLevel="0" collapsed="false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customFormat="false" ht="15" hidden="false" customHeight="false" outlineLevel="0" collapsed="false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customFormat="false" ht="15" hidden="false" customHeight="false" outlineLevel="0" collapsed="false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customFormat="false" ht="15" hidden="false" customHeight="false" outlineLevel="0" collapsed="false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customFormat="false" ht="15" hidden="false" customHeight="false" outlineLevel="0" collapsed="false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customFormat="false" ht="15" hidden="false" customHeight="false" outlineLevel="0" collapsed="false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customFormat="false" ht="15" hidden="false" customHeight="false" outlineLevel="0" collapsed="false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customFormat="false" ht="15" hidden="false" customHeight="false" outlineLevel="0" collapsed="false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customFormat="false" ht="15" hidden="false" customHeight="false" outlineLevel="0" collapsed="false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  <row r="123" customFormat="false" ht="15" hidden="false" customHeight="false" outlineLevel="0" collapsed="false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</row>
    <row r="124" customFormat="false" ht="15" hidden="false" customHeight="false" outlineLevel="0" collapsed="false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</row>
    <row r="125" customFormat="false" ht="15" hidden="false" customHeight="false" outlineLevel="0" collapsed="false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</row>
    <row r="126" customFormat="false" ht="15" hidden="false" customHeight="false" outlineLevel="0" collapsed="false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</row>
    <row r="127" customFormat="false" ht="15" hidden="false" customHeight="false" outlineLevel="0" collapsed="false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</row>
    <row r="128" customFormat="false" ht="15" hidden="false" customHeight="false" outlineLevel="0" collapsed="false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</row>
    <row r="129" customFormat="false" ht="15" hidden="false" customHeight="false" outlineLevel="0" collapsed="false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</row>
    <row r="130" customFormat="false" ht="15" hidden="false" customHeight="false" outlineLevel="0" collapsed="false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</row>
    <row r="131" customFormat="false" ht="15" hidden="false" customHeight="false" outlineLevel="0" collapsed="false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</row>
    <row r="132" customFormat="false" ht="15" hidden="false" customHeight="false" outlineLevel="0" collapsed="false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customFormat="false" ht="15" hidden="false" customHeight="false" outlineLevel="0" collapsed="false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</row>
    <row r="134" customFormat="false" ht="15" hidden="false" customHeight="false" outlineLevel="0" collapsed="false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</row>
    <row r="135" customFormat="false" ht="15" hidden="false" customHeight="false" outlineLevel="0" collapsed="false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</row>
    <row r="136" customFormat="false" ht="15" hidden="false" customHeight="false" outlineLevel="0" collapsed="false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</row>
    <row r="137" customFormat="false" ht="15" hidden="false" customHeight="false" outlineLevel="0" collapsed="false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</row>
    <row r="138" customFormat="false" ht="15" hidden="false" customHeight="false" outlineLevel="0" collapsed="false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</row>
    <row r="139" customFormat="false" ht="15" hidden="false" customHeight="false" outlineLevel="0" collapsed="false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</row>
    <row r="140" customFormat="false" ht="15" hidden="false" customHeight="false" outlineLevel="0" collapsed="false">
      <c r="A140" s="74"/>
      <c r="B140" s="74"/>
      <c r="C140" s="75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</row>
    <row r="141" customFormat="false" ht="15" hidden="false" customHeight="false" outlineLevel="0" collapsed="false">
      <c r="A141" s="74"/>
      <c r="B141" s="74"/>
      <c r="C141" s="75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</row>
    <row r="142" customFormat="false" ht="15" hidden="false" customHeight="false" outlineLevel="0" collapsed="false">
      <c r="A142" s="74"/>
      <c r="B142" s="74"/>
      <c r="C142" s="75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</row>
    <row r="143" customFormat="false" ht="15" hidden="false" customHeight="false" outlineLevel="0" collapsed="false">
      <c r="A143" s="74"/>
      <c r="B143" s="74"/>
      <c r="C143" s="75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</row>
    <row r="1048576" customFormat="false" ht="12.8" hidden="false" customHeight="false" outlineLevel="0" collapsed="false"/>
  </sheetData>
  <mergeCells count="80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7:E47"/>
    <mergeCell ref="A48:E49"/>
    <mergeCell ref="A50:E50"/>
    <mergeCell ref="A51:E51"/>
    <mergeCell ref="A52:E52"/>
    <mergeCell ref="A53:E53"/>
    <mergeCell ref="A54:E54"/>
    <mergeCell ref="A56:K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H93"/>
    <mergeCell ref="A94:O94"/>
    <mergeCell ref="A95:K96"/>
    <mergeCell ref="A97:H97"/>
    <mergeCell ref="A98:C98"/>
    <mergeCell ref="D100:F100"/>
    <mergeCell ref="I100:L100"/>
    <mergeCell ref="D101:F101"/>
    <mergeCell ref="I101:L10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2023-12-20T10:19:03Z</dcterms:created>
  <dc:creator/>
  <dc:description/>
  <dc:language>pt-BR</dc:language>
  <cp:lastModifiedBy/>
  <dcterms:modified xsi:type="dcterms:W3CDTF">2023-12-20T10:19:37Z</dcterms:modified>
  <cp:revision>1</cp:revision>
  <dc:subject/>
  <dc:title/>
</cp:coreProperties>
</file>