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229AC843-C982-4C41-A4D5-12F064D6F0CC}" xr6:coauthVersionLast="47" xr6:coauthVersionMax="47" xr10:uidLastSave="{00000000-0000-0000-0000-000000000000}"/>
  <bookViews>
    <workbookView xWindow="-110" yWindow="-110" windowWidth="19420" windowHeight="10300" xr2:uid="{AED66D9E-776F-4C5C-80DD-0D258B25A2CE}"/>
  </bookViews>
  <sheets>
    <sheet name="HECAD " sheetId="1" r:id="rId1"/>
  </sheets>
  <definedNames>
    <definedName name="_xlnm.Print_Area" localSheetId="0">'HECAD '!$A$1:$V$71</definedName>
    <definedName name="_xlnm.Print_Titles" localSheetId="0">'HECAD '!$46:$47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60" i="1" s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0" authorId="0" shapeId="0" xr:uid="{B8DD93CE-94B0-499B-9E7B-008592843733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51" authorId="0" shapeId="0" xr:uid="{F5C7BD71-5F40-4CAE-BEB8-7F8E21236A73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</commentList>
</comments>
</file>

<file path=xl/sharedStrings.xml><?xml version="1.0" encoding="utf-8"?>
<sst xmlns="http://schemas.openxmlformats.org/spreadsheetml/2006/main" count="108" uniqueCount="74">
  <si>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</si>
  <si>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</si>
  <si>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</si>
  <si>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</si>
  <si>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</si>
  <si>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</si>
  <si>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</si>
  <si>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</si>
  <si>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Vigência do Contrato de Gestão - Início 12/04/2023 Término 11/04/2026 / 1º Apostilamento 01/05 a 31/08/23 / 2º Apostilamento 01/05 a 30/09/23 / 3° Apostilamento 01/10 a 31/10/23 / 4º Apostilamento 01/11 a 30/11/2023 /  5º Apostilamento 01/12 a 31/12/2023 / 6º Apostilamento 01/01 a 31/01/2024 / 7º Apostilamento 01/02 a 28/02/2024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</si>
  <si>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</si>
  <si>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</si>
  <si>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</si>
  <si>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</si>
  <si>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</si>
  <si>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</si>
  <si>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</si>
  <si>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</si>
  <si>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</si>
  <si>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</si>
  <si>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</si>
  <si>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</si>
  <si>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</si>
  <si>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</si>
  <si>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</si>
  <si>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</si>
  <si>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</si>
  <si>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</si>
  <si>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</si>
  <si>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</si>
  <si>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</si>
  <si>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</si>
  <si>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</si>
  <si>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</si>
  <si>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</si>
  <si>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</si>
  <si>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</si>
  <si>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</si>
  <si>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</si>
  <si>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</si>
  <si>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</si>
  <si>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</si>
  <si>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</si>
  <si>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</si>
  <si>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</si>
  <si>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</si>
  <si>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</si>
  <si>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</si>
  <si>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</si>
  <si>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</si>
  <si>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</si>
  <si>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</si>
  <si>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</si>
  <si>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</si>
  <si>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</si>
  <si>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</si>
  <si>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</si>
  <si>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</si>
  <si>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SES/GMAE-14421 E SES/SUPECC-03082.</t>
  </si>
  <si>
    <t>Glosa - Servidores cedidos (Diferença do ajuste de folha - valor da folha menor que o previsto no Contrato).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</si>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</sst>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64BD-D14D-4F4E-80A6-1D8C540A9767}">
  <sheetPr>
    <tabColor rgb="FF203864"/>
    <pageSetUpPr fitToPage="1"/>
  </sheetPr>
  <dimension ref="A1:V112"/>
  <sheetViews>
    <sheetView showGridLines="0" tabSelected="1" topLeftCell="A73" zoomScaleNormal="100" workbookViewId="0">
      <selection activeCell="E88" sqref="E88"/>
    </sheetView>
  </sheetViews>
  <sheetFormatPr defaultColWidth="8.7265625" defaultRowHeight="14.5" x14ac:dyDescent="0.35"/>
  <cols>
    <col min="1" max="1" width="10" customWidth="1"/>
    <col min="2" max="2" width="16.26953125" customWidth="1"/>
    <col min="3" max="3" width="17.54296875" style="33" customWidth="1"/>
    <col min="4" max="4" width="17.54296875" customWidth="1"/>
    <col min="5" max="5" width="16.453125" customWidth="1"/>
    <col min="6" max="6" width="14" customWidth="1"/>
    <col min="7" max="7" width="13.453125" customWidth="1"/>
    <col min="8" max="8" width="16.1796875" customWidth="1"/>
    <col min="9" max="9" width="16" customWidth="1"/>
    <col min="10" max="10" width="16.7265625" customWidth="1"/>
    <col min="11" max="11" width="16.26953125" customWidth="1"/>
    <col min="12" max="22" width="17.54296875" customWidth="1"/>
  </cols>
  <sheetData>
    <row r="1" spans="1:22" ht="25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8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3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9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35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x14ac:dyDescent="0.3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"/>
      <c r="P6" s="2"/>
      <c r="Q6" s="2"/>
      <c r="R6" s="2"/>
      <c r="S6" s="2"/>
      <c r="T6" s="2"/>
      <c r="U6" s="2"/>
      <c r="V6" s="2"/>
    </row>
    <row r="7" spans="1:22" ht="9" customHeight="1" x14ac:dyDescent="0.3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2"/>
      <c r="P7" s="2"/>
      <c r="Q7" s="2"/>
      <c r="R7" s="2"/>
      <c r="S7" s="2"/>
      <c r="T7" s="2"/>
      <c r="U7" s="2"/>
      <c r="V7" s="2"/>
    </row>
    <row r="8" spans="1:22" x14ac:dyDescent="0.35">
      <c r="A8" s="54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x14ac:dyDescent="0.35">
      <c r="A9" s="52" t="s">
        <v>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2"/>
      <c r="P9" s="2"/>
      <c r="Q9" s="2"/>
      <c r="R9" s="2"/>
      <c r="S9" s="2"/>
      <c r="T9" s="2"/>
      <c r="U9" s="2"/>
      <c r="V9" s="2"/>
    </row>
    <row r="10" spans="1:22" ht="9" customHeight="1" x14ac:dyDescent="0.3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s="54" t="s">
        <v>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8.25" customHeight="1" thickBot="1" x14ac:dyDescent="0.4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4">
      <c r="A13" s="47" t="s">
        <v>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15.75" customHeight="1" thickBot="1" x14ac:dyDescent="0.4">
      <c r="A14" s="47" t="s">
        <v>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ht="8.25" customHeight="1" thickBot="1" x14ac:dyDescent="0.4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3"/>
      <c r="Q15" s="3"/>
      <c r="R15" s="3"/>
      <c r="S15" s="3"/>
      <c r="T15" s="3"/>
      <c r="U15" s="3"/>
      <c r="V15" s="3"/>
    </row>
    <row r="16" spans="1:22" ht="15.75" customHeight="1" thickBot="1" x14ac:dyDescent="0.4">
      <c r="A16" s="47" t="s">
        <v>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ht="25.5" customHeight="1" thickBot="1" x14ac:dyDescent="0.4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15.75" customHeight="1" thickBot="1" x14ac:dyDescent="0.4">
      <c r="A18" s="48" t="s">
        <v>11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ht="15.75" customHeight="1" thickBot="1" x14ac:dyDescent="0.4">
      <c r="A19" s="49" t="s">
        <v>12</v>
      </c>
      <c r="B19" s="4"/>
      <c r="C19" s="50" t="s">
        <v>13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ht="87.75" customHeight="1" thickBot="1" x14ac:dyDescent="0.4">
      <c r="A20" s="49"/>
      <c r="B20" s="51" t="s">
        <v>14</v>
      </c>
      <c r="C20" s="45" t="s">
        <v>15</v>
      </c>
      <c r="D20" s="44" t="s">
        <v>16</v>
      </c>
      <c r="E20" s="44"/>
      <c r="F20" s="44"/>
      <c r="G20" s="44" t="s">
        <v>17</v>
      </c>
      <c r="H20" s="44"/>
      <c r="I20" s="44"/>
      <c r="J20" s="5" t="s">
        <v>18</v>
      </c>
      <c r="K20" s="44" t="s">
        <v>19</v>
      </c>
      <c r="L20" s="44"/>
      <c r="M20" s="44"/>
      <c r="N20" s="44"/>
      <c r="O20" s="44" t="s">
        <v>20</v>
      </c>
      <c r="P20" s="44"/>
      <c r="Q20" s="5" t="s">
        <v>21</v>
      </c>
      <c r="R20" s="44" t="s">
        <v>22</v>
      </c>
      <c r="S20" s="44"/>
      <c r="T20" s="44" t="s">
        <v>23</v>
      </c>
      <c r="U20" s="44"/>
      <c r="V20" s="45" t="s">
        <v>24</v>
      </c>
    </row>
    <row r="21" spans="1:22" ht="40.5" customHeight="1" thickBot="1" x14ac:dyDescent="0.4">
      <c r="A21" s="49"/>
      <c r="B21" s="51"/>
      <c r="C21" s="45"/>
      <c r="D21" s="6" t="s">
        <v>25</v>
      </c>
      <c r="E21" s="6" t="s">
        <v>26</v>
      </c>
      <c r="F21" s="6" t="s">
        <v>27</v>
      </c>
      <c r="G21" s="6" t="s">
        <v>25</v>
      </c>
      <c r="H21" s="6" t="s">
        <v>26</v>
      </c>
      <c r="I21" s="6" t="s">
        <v>27</v>
      </c>
      <c r="J21" s="6" t="s">
        <v>25</v>
      </c>
      <c r="K21" s="6" t="s">
        <v>28</v>
      </c>
      <c r="L21" s="6" t="s">
        <v>25</v>
      </c>
      <c r="M21" s="6" t="s">
        <v>26</v>
      </c>
      <c r="N21" s="6" t="s">
        <v>27</v>
      </c>
      <c r="O21" s="6" t="s">
        <v>25</v>
      </c>
      <c r="P21" s="6" t="s">
        <v>26</v>
      </c>
      <c r="Q21" s="6"/>
      <c r="R21" s="6" t="s">
        <v>25</v>
      </c>
      <c r="S21" s="6" t="s">
        <v>26</v>
      </c>
      <c r="T21" s="6" t="s">
        <v>25</v>
      </c>
      <c r="U21" s="6" t="s">
        <v>29</v>
      </c>
      <c r="V21" s="45"/>
    </row>
    <row r="22" spans="1:22" ht="13.5" customHeight="1" thickBot="1" x14ac:dyDescent="0.4">
      <c r="A22" s="7" t="s">
        <v>30</v>
      </c>
      <c r="B22" s="8">
        <v>13110412.069999998</v>
      </c>
      <c r="C22" s="8">
        <v>12637461.699999999</v>
      </c>
      <c r="D22" s="8">
        <v>90077782.049999997</v>
      </c>
      <c r="E22" s="8"/>
      <c r="F22" s="8"/>
      <c r="G22" s="8">
        <v>24297447.260000002</v>
      </c>
      <c r="H22" s="8"/>
      <c r="I22" s="8"/>
      <c r="J22" s="8">
        <v>563398.65</v>
      </c>
      <c r="K22" s="7" t="s">
        <v>30</v>
      </c>
      <c r="L22" s="8">
        <v>12218723.630000001</v>
      </c>
      <c r="M22" s="8"/>
      <c r="N22" s="8"/>
      <c r="O22" s="8"/>
      <c r="P22" s="8"/>
      <c r="Q22" s="8"/>
      <c r="R22" s="8"/>
      <c r="S22" s="8"/>
      <c r="T22" s="8"/>
      <c r="U22" s="8"/>
      <c r="V22" s="8">
        <f t="shared" ref="V22:V35" si="0">L22+M22+N22+R22+S22+T22+U22</f>
        <v>12218723.630000001</v>
      </c>
    </row>
    <row r="23" spans="1:22" ht="15" thickBot="1" x14ac:dyDescent="0.4">
      <c r="A23" s="7" t="s">
        <v>31</v>
      </c>
      <c r="B23" s="8">
        <v>13107070.229999999</v>
      </c>
      <c r="C23" s="8">
        <v>12634119.859999999</v>
      </c>
      <c r="D23" s="9">
        <v>291688.44</v>
      </c>
      <c r="E23" s="9"/>
      <c r="F23" s="8"/>
      <c r="G23" s="9">
        <v>12741323.460000001</v>
      </c>
      <c r="H23" s="9"/>
      <c r="I23" s="8"/>
      <c r="J23" s="8">
        <v>575898.98</v>
      </c>
      <c r="K23" s="7" t="s">
        <v>31</v>
      </c>
      <c r="L23" s="8">
        <v>12207506.859999999</v>
      </c>
      <c r="M23" s="8"/>
      <c r="N23" s="8"/>
      <c r="O23" s="8"/>
      <c r="P23" s="8"/>
      <c r="Q23" s="8"/>
      <c r="R23" s="8"/>
      <c r="S23" s="8"/>
      <c r="T23" s="8"/>
      <c r="U23" s="8"/>
      <c r="V23" s="8">
        <f t="shared" si="0"/>
        <v>12207506.859999999</v>
      </c>
    </row>
    <row r="24" spans="1:22" ht="15" thickBot="1" x14ac:dyDescent="0.4">
      <c r="A24" s="7" t="s">
        <v>32</v>
      </c>
      <c r="B24" s="8">
        <v>12818723.629999999</v>
      </c>
      <c r="C24" s="10">
        <v>12345773.26</v>
      </c>
      <c r="D24" s="11">
        <v>288346.59999999998</v>
      </c>
      <c r="E24" s="12"/>
      <c r="F24" s="10"/>
      <c r="G24" s="12">
        <v>510364.96</v>
      </c>
      <c r="H24" s="11"/>
      <c r="I24" s="10"/>
      <c r="J24" s="10">
        <v>631895.31999999995</v>
      </c>
      <c r="K24" s="7" t="s">
        <v>32</v>
      </c>
      <c r="L24" s="8">
        <v>12051828.309999999</v>
      </c>
      <c r="M24" s="13"/>
      <c r="N24" s="13"/>
      <c r="O24" s="14"/>
      <c r="P24" s="14"/>
      <c r="Q24" s="14"/>
      <c r="R24" s="8">
        <v>29056.93</v>
      </c>
      <c r="S24" s="8"/>
      <c r="T24" s="8">
        <v>290383.56</v>
      </c>
      <c r="U24" s="14"/>
      <c r="V24" s="13">
        <f t="shared" si="0"/>
        <v>12371268.799999999</v>
      </c>
    </row>
    <row r="25" spans="1:22" ht="15" thickBot="1" x14ac:dyDescent="0.4">
      <c r="A25" s="7" t="s">
        <v>32</v>
      </c>
      <c r="B25" s="8"/>
      <c r="C25" s="10"/>
      <c r="D25" s="11"/>
      <c r="E25" s="12"/>
      <c r="F25" s="10"/>
      <c r="G25" s="12"/>
      <c r="H25" s="11"/>
      <c r="I25" s="10"/>
      <c r="J25" s="10"/>
      <c r="K25" s="7" t="s">
        <v>30</v>
      </c>
      <c r="L25" s="8">
        <v>328289.78999999998</v>
      </c>
      <c r="M25" s="13"/>
      <c r="N25" s="13"/>
      <c r="O25" s="14"/>
      <c r="P25" s="14"/>
      <c r="Q25" s="14"/>
      <c r="R25" s="14"/>
      <c r="S25" s="14"/>
      <c r="T25" s="14"/>
      <c r="U25" s="14"/>
      <c r="V25" s="13">
        <f t="shared" si="0"/>
        <v>328289.78999999998</v>
      </c>
    </row>
    <row r="26" spans="1:22" ht="15" thickBot="1" x14ac:dyDescent="0.4">
      <c r="A26" s="7" t="s">
        <v>32</v>
      </c>
      <c r="B26" s="8"/>
      <c r="C26" s="10"/>
      <c r="D26" s="11"/>
      <c r="E26" s="12"/>
      <c r="F26" s="10"/>
      <c r="G26" s="12"/>
      <c r="H26" s="11"/>
      <c r="I26" s="10"/>
      <c r="J26" s="10"/>
      <c r="K26" s="7" t="s">
        <v>31</v>
      </c>
      <c r="L26" s="8">
        <v>288346.59999999998</v>
      </c>
      <c r="M26" s="13"/>
      <c r="N26" s="13"/>
      <c r="O26" s="14"/>
      <c r="P26" s="14"/>
      <c r="Q26" s="14"/>
      <c r="R26" s="14"/>
      <c r="S26" s="14"/>
      <c r="T26" s="14"/>
      <c r="U26" s="14"/>
      <c r="V26" s="13">
        <f t="shared" si="0"/>
        <v>288346.59999999998</v>
      </c>
    </row>
    <row r="27" spans="1:22" ht="15" thickBot="1" x14ac:dyDescent="0.4">
      <c r="A27" s="7" t="s">
        <v>33</v>
      </c>
      <c r="B27" s="10">
        <v>12818723.629999999</v>
      </c>
      <c r="C27" s="10">
        <v>12345773.26</v>
      </c>
      <c r="D27" s="12"/>
      <c r="E27" s="11"/>
      <c r="F27" s="10"/>
      <c r="G27" s="12"/>
      <c r="H27" s="11"/>
      <c r="I27" s="10"/>
      <c r="J27" s="10"/>
      <c r="K27" s="7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3">
        <f t="shared" si="0"/>
        <v>0</v>
      </c>
    </row>
    <row r="28" spans="1:22" ht="15" thickBot="1" x14ac:dyDescent="0.4">
      <c r="A28" s="7" t="s">
        <v>34</v>
      </c>
      <c r="B28" s="10">
        <v>12818723.629999999</v>
      </c>
      <c r="C28" s="10">
        <v>12345773.26</v>
      </c>
      <c r="D28" s="11"/>
      <c r="E28" s="11"/>
      <c r="F28" s="10"/>
      <c r="G28" s="12"/>
      <c r="H28" s="11"/>
      <c r="I28" s="10"/>
      <c r="J28" s="10"/>
      <c r="K28" s="7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3">
        <f t="shared" si="0"/>
        <v>0</v>
      </c>
    </row>
    <row r="29" spans="1:22" ht="15" thickBot="1" x14ac:dyDescent="0.4">
      <c r="A29" s="7" t="s">
        <v>35</v>
      </c>
      <c r="B29" s="10">
        <v>12818723.629999999</v>
      </c>
      <c r="C29" s="10">
        <v>12345773.26</v>
      </c>
      <c r="D29" s="12"/>
      <c r="E29" s="11"/>
      <c r="F29" s="10"/>
      <c r="G29" s="12"/>
      <c r="H29" s="11"/>
      <c r="I29" s="10"/>
      <c r="J29" s="10"/>
      <c r="K29" s="7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3">
        <f t="shared" si="0"/>
        <v>0</v>
      </c>
    </row>
    <row r="30" spans="1:22" ht="15" thickBot="1" x14ac:dyDescent="0.4">
      <c r="A30" s="7" t="s">
        <v>36</v>
      </c>
      <c r="B30" s="10">
        <v>12818723.629999999</v>
      </c>
      <c r="C30" s="10">
        <v>12345773.26</v>
      </c>
      <c r="D30" s="11"/>
      <c r="E30" s="11"/>
      <c r="F30" s="10"/>
      <c r="G30" s="12"/>
      <c r="H30" s="11"/>
      <c r="I30" s="10"/>
      <c r="J30" s="10"/>
      <c r="K30" s="7"/>
      <c r="L30" s="15"/>
      <c r="M30" s="13"/>
      <c r="N30" s="13"/>
      <c r="O30" s="14"/>
      <c r="P30" s="14"/>
      <c r="Q30" s="14"/>
      <c r="R30" s="14"/>
      <c r="S30" s="14"/>
      <c r="T30" s="14"/>
      <c r="U30" s="14"/>
      <c r="V30" s="13">
        <f t="shared" si="0"/>
        <v>0</v>
      </c>
    </row>
    <row r="31" spans="1:22" ht="15" thickBot="1" x14ac:dyDescent="0.4">
      <c r="A31" s="7" t="s">
        <v>37</v>
      </c>
      <c r="B31" s="10">
        <v>12818723.629999999</v>
      </c>
      <c r="C31" s="10">
        <v>12345773.26</v>
      </c>
      <c r="D31" s="11"/>
      <c r="E31" s="11"/>
      <c r="F31" s="10"/>
      <c r="G31" s="11"/>
      <c r="H31" s="11"/>
      <c r="I31" s="10"/>
      <c r="J31" s="10"/>
      <c r="K31" s="7"/>
      <c r="L31" s="13"/>
      <c r="M31" s="13"/>
      <c r="N31" s="13"/>
      <c r="O31" s="14"/>
      <c r="P31" s="14"/>
      <c r="Q31" s="14"/>
      <c r="R31" s="14"/>
      <c r="S31" s="14"/>
      <c r="T31" s="14"/>
      <c r="U31" s="14"/>
      <c r="V31" s="13">
        <f t="shared" si="0"/>
        <v>0</v>
      </c>
    </row>
    <row r="32" spans="1:22" ht="15" thickBot="1" x14ac:dyDescent="0.4">
      <c r="A32" s="7" t="s">
        <v>38</v>
      </c>
      <c r="B32" s="10">
        <v>12818723.629999999</v>
      </c>
      <c r="C32" s="10">
        <v>12345773.26</v>
      </c>
      <c r="D32" s="11"/>
      <c r="E32" s="11"/>
      <c r="F32" s="10"/>
      <c r="G32" s="12"/>
      <c r="H32" s="11"/>
      <c r="I32" s="10"/>
      <c r="J32" s="10"/>
      <c r="K32" s="7"/>
      <c r="L32" s="13"/>
      <c r="M32" s="13"/>
      <c r="N32" s="13"/>
      <c r="O32" s="14"/>
      <c r="P32" s="14"/>
      <c r="Q32" s="14"/>
      <c r="R32" s="14"/>
      <c r="S32" s="14"/>
      <c r="T32" s="14"/>
      <c r="U32" s="14"/>
      <c r="V32" s="13">
        <f t="shared" si="0"/>
        <v>0</v>
      </c>
    </row>
    <row r="33" spans="1:22" ht="15.75" customHeight="1" thickBot="1" x14ac:dyDescent="0.4">
      <c r="A33" s="7" t="s">
        <v>39</v>
      </c>
      <c r="B33" s="10">
        <v>12818723.629999999</v>
      </c>
      <c r="C33" s="10">
        <v>12345773.26</v>
      </c>
      <c r="D33" s="12"/>
      <c r="E33" s="12"/>
      <c r="F33" s="10"/>
      <c r="G33" s="12"/>
      <c r="H33" s="12"/>
      <c r="I33" s="10"/>
      <c r="J33" s="10"/>
      <c r="K33" s="7"/>
      <c r="L33" s="15"/>
      <c r="M33" s="15"/>
      <c r="N33" s="14"/>
      <c r="O33" s="14"/>
      <c r="P33" s="14"/>
      <c r="Q33" s="14"/>
      <c r="R33" s="14"/>
      <c r="S33" s="14"/>
      <c r="T33" s="14"/>
      <c r="U33" s="14"/>
      <c r="V33" s="13">
        <f t="shared" si="0"/>
        <v>0</v>
      </c>
    </row>
    <row r="34" spans="1:22" ht="15" thickBot="1" x14ac:dyDescent="0.4">
      <c r="A34" s="7" t="s">
        <v>40</v>
      </c>
      <c r="B34" s="10">
        <v>12818723.629999999</v>
      </c>
      <c r="C34" s="10">
        <v>12345773.26</v>
      </c>
      <c r="D34" s="12"/>
      <c r="E34" s="12"/>
      <c r="F34" s="10"/>
      <c r="G34" s="12"/>
      <c r="H34" s="12"/>
      <c r="I34" s="10"/>
      <c r="J34" s="10"/>
      <c r="K34" s="7"/>
      <c r="L34" s="15"/>
      <c r="M34" s="15"/>
      <c r="N34" s="14"/>
      <c r="O34" s="14"/>
      <c r="P34" s="14"/>
      <c r="Q34" s="14"/>
      <c r="R34" s="14"/>
      <c r="S34" s="14"/>
      <c r="T34" s="14"/>
      <c r="U34" s="14"/>
      <c r="V34" s="13">
        <f t="shared" si="0"/>
        <v>0</v>
      </c>
    </row>
    <row r="35" spans="1:22" ht="15" thickBot="1" x14ac:dyDescent="0.4">
      <c r="A35" s="16" t="s">
        <v>41</v>
      </c>
      <c r="B35" s="10">
        <v>12818723.629999999</v>
      </c>
      <c r="C35" s="10">
        <v>12345773.26</v>
      </c>
      <c r="D35" s="12"/>
      <c r="E35" s="12"/>
      <c r="F35" s="10"/>
      <c r="G35" s="12"/>
      <c r="H35" s="12"/>
      <c r="I35" s="10"/>
      <c r="J35" s="10"/>
      <c r="K35" s="7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3">
        <f t="shared" si="0"/>
        <v>0</v>
      </c>
    </row>
    <row r="36" spans="1:22" ht="15" thickBot="1" x14ac:dyDescent="0.4">
      <c r="A36" s="17"/>
      <c r="B36" s="18">
        <f t="shared" ref="B36:J36" si="1">SUM(B22:B35)</f>
        <v>154404718.59999996</v>
      </c>
      <c r="C36" s="18">
        <f t="shared" si="1"/>
        <v>148729314.16</v>
      </c>
      <c r="D36" s="18">
        <f t="shared" si="1"/>
        <v>90657817.089999989</v>
      </c>
      <c r="E36" s="18">
        <f t="shared" si="1"/>
        <v>0</v>
      </c>
      <c r="F36" s="18">
        <f t="shared" si="1"/>
        <v>0</v>
      </c>
      <c r="G36" s="18">
        <f t="shared" si="1"/>
        <v>37549135.68</v>
      </c>
      <c r="H36" s="18">
        <f t="shared" si="1"/>
        <v>0</v>
      </c>
      <c r="I36" s="18">
        <f t="shared" si="1"/>
        <v>0</v>
      </c>
      <c r="J36" s="18">
        <f t="shared" si="1"/>
        <v>1771192.9499999997</v>
      </c>
      <c r="K36" s="18"/>
      <c r="L36" s="18">
        <f t="shared" ref="L36:V36" si="2">SUM(L22:L35)</f>
        <v>37094695.189999998</v>
      </c>
      <c r="M36" s="18">
        <f t="shared" si="2"/>
        <v>0</v>
      </c>
      <c r="N36" s="18">
        <f t="shared" si="2"/>
        <v>0</v>
      </c>
      <c r="O36" s="18">
        <f t="shared" si="2"/>
        <v>0</v>
      </c>
      <c r="P36" s="18">
        <f t="shared" si="2"/>
        <v>0</v>
      </c>
      <c r="Q36" s="18">
        <f t="shared" si="2"/>
        <v>0</v>
      </c>
      <c r="R36" s="18">
        <f t="shared" si="2"/>
        <v>29056.93</v>
      </c>
      <c r="S36" s="18">
        <f t="shared" si="2"/>
        <v>0</v>
      </c>
      <c r="T36" s="18">
        <f t="shared" si="2"/>
        <v>290383.56</v>
      </c>
      <c r="U36" s="18">
        <f t="shared" si="2"/>
        <v>0</v>
      </c>
      <c r="V36" s="18">
        <f t="shared" si="2"/>
        <v>37414135.68</v>
      </c>
    </row>
    <row r="37" spans="1:22" x14ac:dyDescent="0.35">
      <c r="A37" s="19"/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43.5" customHeight="1" x14ac:dyDescent="0.35">
      <c r="A38" s="43" t="s">
        <v>42</v>
      </c>
      <c r="B38" s="43"/>
      <c r="C38" s="43"/>
      <c r="D38" s="43"/>
      <c r="E38" s="4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5" customHeight="1" x14ac:dyDescent="0.35">
      <c r="A39" s="42" t="s">
        <v>43</v>
      </c>
      <c r="B39" s="42"/>
      <c r="C39" s="42"/>
      <c r="D39" s="42"/>
      <c r="E39" s="42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35">
      <c r="A40" s="42"/>
      <c r="B40" s="42"/>
      <c r="C40" s="42"/>
      <c r="D40" s="42"/>
      <c r="E40" s="4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33.75" customHeight="1" x14ac:dyDescent="0.35">
      <c r="A41" s="37" t="s">
        <v>44</v>
      </c>
      <c r="B41" s="37"/>
      <c r="C41" s="37"/>
      <c r="D41" s="37"/>
      <c r="E41" s="37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5" customHeight="1" x14ac:dyDescent="0.35">
      <c r="A42" s="37" t="s">
        <v>45</v>
      </c>
      <c r="B42" s="37"/>
      <c r="C42" s="37"/>
      <c r="D42" s="37"/>
      <c r="E42" s="37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x14ac:dyDescent="0.35">
      <c r="A43" s="37" t="s">
        <v>46</v>
      </c>
      <c r="B43" s="37"/>
      <c r="C43" s="37"/>
      <c r="D43" s="37"/>
      <c r="E43" s="37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5" customHeight="1" x14ac:dyDescent="0.35">
      <c r="A44" s="37" t="s">
        <v>47</v>
      </c>
      <c r="B44" s="37"/>
      <c r="C44" s="37"/>
      <c r="D44" s="37"/>
      <c r="E44" s="37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35">
      <c r="A45" s="19"/>
      <c r="B45" s="19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5.75" customHeight="1" x14ac:dyDescent="0.35">
      <c r="A46" s="43" t="s">
        <v>48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39.75" customHeight="1" x14ac:dyDescent="0.35">
      <c r="A47" s="42" t="s">
        <v>43</v>
      </c>
      <c r="B47" s="42"/>
      <c r="C47" s="42"/>
      <c r="D47" s="42"/>
      <c r="E47" s="42"/>
      <c r="F47" s="21" t="s">
        <v>49</v>
      </c>
      <c r="G47" s="21" t="s">
        <v>50</v>
      </c>
      <c r="H47" s="21" t="s">
        <v>51</v>
      </c>
      <c r="I47" s="21" t="s">
        <v>52</v>
      </c>
      <c r="J47" s="21" t="s">
        <v>53</v>
      </c>
      <c r="K47" s="21" t="s">
        <v>54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39.75" customHeight="1" x14ac:dyDescent="0.35">
      <c r="A48" s="37" t="s">
        <v>55</v>
      </c>
      <c r="B48" s="37"/>
      <c r="C48" s="37"/>
      <c r="D48" s="37"/>
      <c r="E48" s="37"/>
      <c r="F48" s="23">
        <v>465591.56</v>
      </c>
      <c r="G48" s="24" t="s">
        <v>56</v>
      </c>
      <c r="H48" s="25">
        <v>201800010008207</v>
      </c>
      <c r="I48" s="26">
        <v>45293</v>
      </c>
      <c r="J48" s="26">
        <v>45293</v>
      </c>
      <c r="K48" s="22" t="s">
        <v>57</v>
      </c>
      <c r="L48" s="19"/>
      <c r="M48" s="19"/>
      <c r="N48" s="19"/>
      <c r="O48" s="19"/>
      <c r="P48" s="27"/>
      <c r="Q48" s="19"/>
      <c r="R48" s="19"/>
      <c r="S48" s="19"/>
      <c r="T48" s="19"/>
      <c r="U48" s="19"/>
      <c r="V48" s="19"/>
    </row>
    <row r="49" spans="1:22" ht="39.75" customHeight="1" x14ac:dyDescent="0.35">
      <c r="A49" s="37" t="s">
        <v>55</v>
      </c>
      <c r="B49" s="37"/>
      <c r="C49" s="37"/>
      <c r="D49" s="37"/>
      <c r="E49" s="37"/>
      <c r="F49" s="23">
        <v>423794.91</v>
      </c>
      <c r="G49" s="24" t="s">
        <v>56</v>
      </c>
      <c r="H49" s="25">
        <v>201800010008207</v>
      </c>
      <c r="I49" s="26">
        <v>45324</v>
      </c>
      <c r="J49" s="26">
        <v>45324</v>
      </c>
      <c r="K49" s="22" t="s">
        <v>57</v>
      </c>
      <c r="L49" s="19"/>
      <c r="M49" s="19"/>
      <c r="N49" s="19"/>
      <c r="O49" s="19"/>
      <c r="P49" s="27"/>
      <c r="Q49" s="19"/>
      <c r="R49" s="19"/>
      <c r="S49" s="19"/>
      <c r="T49" s="19"/>
      <c r="U49" s="19"/>
      <c r="V49" s="19"/>
    </row>
    <row r="50" spans="1:22" ht="39.75" customHeight="1" x14ac:dyDescent="0.35">
      <c r="A50" s="37" t="s">
        <v>58</v>
      </c>
      <c r="B50" s="37"/>
      <c r="C50" s="37"/>
      <c r="D50" s="37"/>
      <c r="E50" s="37"/>
      <c r="F50" s="23">
        <f>7358.81</f>
        <v>7358.81</v>
      </c>
      <c r="G50" s="24" t="s">
        <v>56</v>
      </c>
      <c r="H50" s="25">
        <v>201800010008207</v>
      </c>
      <c r="I50" s="26">
        <v>45293</v>
      </c>
      <c r="J50" s="26">
        <v>45324</v>
      </c>
      <c r="K50" s="22" t="s">
        <v>57</v>
      </c>
      <c r="L50" s="19"/>
      <c r="M50" s="19"/>
      <c r="N50" s="19"/>
      <c r="O50" s="19"/>
      <c r="P50" s="27"/>
      <c r="Q50" s="19"/>
      <c r="R50" s="19"/>
      <c r="S50" s="19"/>
      <c r="T50" s="19"/>
      <c r="U50" s="19"/>
      <c r="V50" s="19"/>
    </row>
    <row r="51" spans="1:22" ht="39.75" customHeight="1" x14ac:dyDescent="0.35">
      <c r="A51" s="37" t="s">
        <v>58</v>
      </c>
      <c r="B51" s="37"/>
      <c r="C51" s="37"/>
      <c r="D51" s="37"/>
      <c r="E51" s="37"/>
      <c r="F51" s="23">
        <v>49155.46</v>
      </c>
      <c r="G51" s="24" t="s">
        <v>56</v>
      </c>
      <c r="H51" s="25">
        <v>201800010008207</v>
      </c>
      <c r="I51" s="26">
        <v>45324</v>
      </c>
      <c r="J51" s="26">
        <v>45324</v>
      </c>
      <c r="K51" s="22" t="s">
        <v>57</v>
      </c>
      <c r="L51" s="19"/>
      <c r="M51" s="19"/>
      <c r="N51" s="19"/>
      <c r="O51" s="19"/>
      <c r="P51" s="27"/>
      <c r="Q51" s="19"/>
      <c r="R51" s="19"/>
      <c r="S51" s="19"/>
      <c r="T51" s="19"/>
      <c r="U51" s="19"/>
      <c r="V51" s="19"/>
    </row>
    <row r="52" spans="1:22" ht="39.75" customHeight="1" x14ac:dyDescent="0.35">
      <c r="A52" s="37" t="s">
        <v>59</v>
      </c>
      <c r="B52" s="37"/>
      <c r="C52" s="37"/>
      <c r="D52" s="37"/>
      <c r="E52" s="37"/>
      <c r="F52" s="23">
        <v>631895.31999999995</v>
      </c>
      <c r="G52" s="24" t="s">
        <v>56</v>
      </c>
      <c r="H52" s="25"/>
      <c r="I52" s="26">
        <v>45352</v>
      </c>
      <c r="J52" s="26">
        <v>45352</v>
      </c>
      <c r="K52" s="22"/>
      <c r="L52" s="19"/>
      <c r="M52" s="19"/>
      <c r="N52" s="19"/>
      <c r="O52" s="19"/>
      <c r="P52" s="27"/>
      <c r="Q52" s="19"/>
      <c r="R52" s="19"/>
      <c r="S52" s="19"/>
      <c r="T52" s="19"/>
      <c r="U52" s="19"/>
      <c r="V52" s="19"/>
    </row>
    <row r="53" spans="1:22" ht="39.75" customHeight="1" x14ac:dyDescent="0.35">
      <c r="A53" s="37" t="s">
        <v>60</v>
      </c>
      <c r="B53" s="37"/>
      <c r="C53" s="37"/>
      <c r="D53" s="37"/>
      <c r="E53" s="37"/>
      <c r="F53" s="23">
        <v>97807.09</v>
      </c>
      <c r="G53" s="24" t="s">
        <v>56</v>
      </c>
      <c r="H53" s="25">
        <v>201800010008207</v>
      </c>
      <c r="I53" s="26">
        <v>45293</v>
      </c>
      <c r="J53" s="26">
        <v>45293</v>
      </c>
      <c r="K53" s="22" t="s">
        <v>57</v>
      </c>
      <c r="L53" s="19"/>
      <c r="M53" s="19"/>
      <c r="N53" s="19"/>
      <c r="O53" s="19"/>
      <c r="P53" s="27"/>
      <c r="Q53" s="19"/>
      <c r="R53" s="19"/>
      <c r="S53" s="19"/>
      <c r="T53" s="19"/>
      <c r="U53" s="19"/>
      <c r="V53" s="19"/>
    </row>
    <row r="54" spans="1:22" ht="39.75" customHeight="1" x14ac:dyDescent="0.35">
      <c r="A54" s="37" t="s">
        <v>60</v>
      </c>
      <c r="B54" s="37"/>
      <c r="C54" s="37"/>
      <c r="D54" s="37"/>
      <c r="E54" s="37"/>
      <c r="F54" s="23">
        <v>95589.8</v>
      </c>
      <c r="G54" s="24" t="s">
        <v>56</v>
      </c>
      <c r="H54" s="25">
        <v>201800010008207</v>
      </c>
      <c r="I54" s="26">
        <v>45324</v>
      </c>
      <c r="J54" s="26">
        <v>45324</v>
      </c>
      <c r="K54" s="22" t="s">
        <v>57</v>
      </c>
      <c r="L54" s="19"/>
      <c r="M54" s="19"/>
      <c r="N54" s="19"/>
      <c r="O54" s="19"/>
      <c r="P54" s="27"/>
      <c r="Q54" s="19"/>
      <c r="R54" s="19"/>
      <c r="S54" s="19"/>
      <c r="T54" s="19"/>
      <c r="U54" s="19"/>
      <c r="V54" s="19"/>
    </row>
    <row r="55" spans="1:22" ht="15" customHeight="1" x14ac:dyDescent="0.35">
      <c r="A55" s="37" t="s">
        <v>61</v>
      </c>
      <c r="B55" s="37"/>
      <c r="C55" s="37"/>
      <c r="D55" s="37"/>
      <c r="E55" s="37"/>
      <c r="F55" s="23"/>
      <c r="G55" s="24"/>
      <c r="H55" s="25"/>
      <c r="I55" s="26"/>
      <c r="J55" s="26"/>
      <c r="K55" s="22"/>
      <c r="L55" s="19"/>
      <c r="M55" s="19"/>
      <c r="N55" s="19"/>
      <c r="O55" s="19"/>
      <c r="P55" s="27"/>
      <c r="Q55" s="19"/>
      <c r="R55" s="19"/>
      <c r="S55" s="19"/>
      <c r="T55" s="19"/>
      <c r="U55" s="19"/>
      <c r="V55" s="19"/>
    </row>
    <row r="56" spans="1:22" ht="15" customHeight="1" x14ac:dyDescent="0.35">
      <c r="A56" s="37" t="s">
        <v>62</v>
      </c>
      <c r="B56" s="37"/>
      <c r="C56" s="37"/>
      <c r="D56" s="37"/>
      <c r="E56" s="37"/>
      <c r="F56" s="23"/>
      <c r="G56" s="24"/>
      <c r="H56" s="22"/>
      <c r="I56" s="22"/>
      <c r="J56" s="22"/>
      <c r="K56" s="22"/>
      <c r="L56" s="19"/>
      <c r="M56" s="19"/>
      <c r="N56" s="19"/>
      <c r="O56" s="19"/>
      <c r="P56" s="27"/>
      <c r="Q56" s="19"/>
      <c r="R56" s="19"/>
      <c r="S56" s="19"/>
      <c r="T56" s="19"/>
      <c r="U56" s="19"/>
      <c r="V56" s="19"/>
    </row>
    <row r="57" spans="1:22" ht="15" customHeight="1" x14ac:dyDescent="0.35">
      <c r="A57" s="37" t="s">
        <v>63</v>
      </c>
      <c r="B57" s="37"/>
      <c r="C57" s="37"/>
      <c r="D57" s="37"/>
      <c r="E57" s="37"/>
      <c r="F57" s="22"/>
      <c r="G57" s="24"/>
      <c r="H57" s="22"/>
      <c r="I57" s="22"/>
      <c r="J57" s="22"/>
      <c r="K57" s="22"/>
      <c r="L57" s="19"/>
      <c r="M57" s="19"/>
      <c r="N57" s="19"/>
      <c r="O57" s="19"/>
      <c r="P57" s="27"/>
      <c r="Q57" s="19"/>
      <c r="R57" s="19"/>
      <c r="S57" s="19"/>
      <c r="T57" s="19"/>
      <c r="U57" s="19"/>
      <c r="V57" s="19"/>
    </row>
    <row r="58" spans="1:22" ht="15" customHeight="1" x14ac:dyDescent="0.35">
      <c r="A58" s="37" t="s">
        <v>64</v>
      </c>
      <c r="B58" s="37"/>
      <c r="C58" s="37"/>
      <c r="D58" s="37"/>
      <c r="E58" s="37"/>
      <c r="F58" s="22"/>
      <c r="G58" s="24"/>
      <c r="H58" s="22"/>
      <c r="I58" s="22"/>
      <c r="J58" s="22"/>
      <c r="K58" s="22"/>
      <c r="L58" s="19"/>
      <c r="M58" s="19"/>
      <c r="N58" s="19"/>
      <c r="O58" s="19"/>
      <c r="P58" s="27"/>
      <c r="Q58" s="19"/>
      <c r="R58" s="19"/>
      <c r="S58" s="19"/>
      <c r="T58" s="19"/>
      <c r="U58" s="19"/>
      <c r="V58" s="19"/>
    </row>
    <row r="59" spans="1:22" ht="15" customHeight="1" x14ac:dyDescent="0.35">
      <c r="A59" s="37" t="s">
        <v>65</v>
      </c>
      <c r="B59" s="37"/>
      <c r="C59" s="37"/>
      <c r="D59" s="37"/>
      <c r="E59" s="37"/>
      <c r="F59" s="22"/>
      <c r="G59" s="24"/>
      <c r="H59" s="22"/>
      <c r="I59" s="22"/>
      <c r="J59" s="22"/>
      <c r="K59" s="22"/>
      <c r="L59" s="19"/>
      <c r="M59" s="19"/>
      <c r="N59" s="19"/>
      <c r="O59" s="19"/>
      <c r="P59" s="27"/>
      <c r="Q59" s="19"/>
      <c r="R59" s="19"/>
      <c r="S59" s="19"/>
      <c r="T59" s="19"/>
      <c r="U59" s="19"/>
      <c r="V59" s="19"/>
    </row>
    <row r="60" spans="1:22" ht="15" customHeight="1" x14ac:dyDescent="0.35">
      <c r="A60" s="38" t="s">
        <v>66</v>
      </c>
      <c r="B60" s="38"/>
      <c r="C60" s="38"/>
      <c r="D60" s="38"/>
      <c r="E60" s="38"/>
      <c r="F60" s="28">
        <f>SUM(F48:F59)</f>
        <v>1771192.9500000002</v>
      </c>
      <c r="G60" s="29"/>
      <c r="H60" s="29"/>
      <c r="I60" s="29"/>
      <c r="J60" s="29"/>
      <c r="K60" s="29"/>
      <c r="L60" s="19"/>
      <c r="M60" s="19"/>
      <c r="N60" s="19"/>
      <c r="O60" s="19"/>
      <c r="P60" s="27"/>
      <c r="Q60" s="19"/>
      <c r="R60" s="19"/>
      <c r="S60" s="19"/>
      <c r="T60" s="19"/>
      <c r="U60" s="19"/>
      <c r="V60" s="19"/>
    </row>
    <row r="61" spans="1:22" ht="15" customHeight="1" x14ac:dyDescent="0.35">
      <c r="A61" s="34" t="s">
        <v>67</v>
      </c>
      <c r="B61" s="34"/>
      <c r="C61" s="34"/>
      <c r="D61" s="34"/>
      <c r="E61" s="34"/>
      <c r="F61" s="34"/>
      <c r="G61" s="34"/>
      <c r="H61" s="34"/>
      <c r="I61" s="27"/>
      <c r="J61" s="27"/>
      <c r="K61" s="27"/>
      <c r="L61" s="27"/>
      <c r="M61" s="27"/>
      <c r="N61" s="27"/>
      <c r="O61" s="27"/>
      <c r="P61" s="19"/>
      <c r="Q61" s="19"/>
      <c r="R61" s="19"/>
      <c r="S61" s="19"/>
      <c r="T61" s="19"/>
      <c r="U61" s="19"/>
      <c r="V61" s="19"/>
    </row>
    <row r="62" spans="1:22" ht="15" thickBot="1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19"/>
      <c r="Q62" s="19"/>
      <c r="R62" s="19"/>
      <c r="S62" s="19"/>
      <c r="T62" s="19"/>
      <c r="U62" s="19"/>
      <c r="V62" s="19"/>
    </row>
    <row r="63" spans="1:22" ht="21.75" customHeight="1" thickBot="1" x14ac:dyDescent="0.4">
      <c r="A63" s="40" t="s">
        <v>68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41"/>
      <c r="N63" s="41"/>
      <c r="O63" s="41"/>
      <c r="P63" s="19"/>
      <c r="Q63" s="19"/>
      <c r="R63" s="19"/>
      <c r="S63" s="19"/>
      <c r="T63" s="19"/>
      <c r="U63" s="19"/>
      <c r="V63" s="19"/>
    </row>
    <row r="64" spans="1:22" ht="21.75" customHeight="1" thickBot="1" x14ac:dyDescent="0.4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1"/>
      <c r="N64" s="41"/>
      <c r="O64" s="41"/>
      <c r="P64" s="19"/>
      <c r="Q64" s="19"/>
      <c r="R64" s="19"/>
      <c r="S64" s="19"/>
      <c r="T64" s="19"/>
      <c r="U64" s="19"/>
      <c r="V64" s="19"/>
    </row>
    <row r="65" spans="1:22" x14ac:dyDescent="0.35">
      <c r="A65" s="19"/>
      <c r="B65" s="19"/>
      <c r="C65" s="2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5" customHeight="1" x14ac:dyDescent="0.35">
      <c r="A66" s="34" t="s">
        <v>69</v>
      </c>
      <c r="B66" s="34"/>
      <c r="C66" s="34"/>
      <c r="D66" s="34"/>
      <c r="E66" s="34"/>
      <c r="F66" s="34"/>
      <c r="G66" s="34"/>
      <c r="H66" s="34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38.25" customHeight="1" x14ac:dyDescent="0.35">
      <c r="A67" s="35"/>
      <c r="B67" s="35"/>
      <c r="C67" s="3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x14ac:dyDescent="0.35">
      <c r="A68" s="19"/>
      <c r="B68" s="19"/>
      <c r="C68" s="2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5" customHeight="1" x14ac:dyDescent="0.35">
      <c r="A69" s="19"/>
      <c r="B69" s="19"/>
      <c r="C69" s="20"/>
      <c r="D69" s="36" t="s">
        <v>70</v>
      </c>
      <c r="E69" s="36"/>
      <c r="F69" s="36"/>
      <c r="I69" s="36" t="s">
        <v>71</v>
      </c>
      <c r="J69" s="36"/>
      <c r="K69" s="36"/>
      <c r="L69" s="36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33.75" customHeight="1" x14ac:dyDescent="0.35">
      <c r="A70" s="30"/>
      <c r="B70" s="30"/>
      <c r="C70" s="20"/>
      <c r="D70" s="36" t="s">
        <v>72</v>
      </c>
      <c r="E70" s="36"/>
      <c r="F70" s="36"/>
      <c r="I70" s="36" t="s">
        <v>73</v>
      </c>
      <c r="J70" s="36"/>
      <c r="K70" s="36"/>
      <c r="L70" s="36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x14ac:dyDescent="0.35">
      <c r="A71" s="19"/>
      <c r="B71" s="19"/>
      <c r="C71" s="20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x14ac:dyDescent="0.35">
      <c r="A72" s="19"/>
      <c r="B72" s="19"/>
      <c r="C72" s="2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x14ac:dyDescent="0.35">
      <c r="A73" s="19"/>
      <c r="B73" s="19"/>
      <c r="C73" s="2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x14ac:dyDescent="0.35">
      <c r="A74" s="19"/>
      <c r="B74" s="19"/>
      <c r="C74" s="20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x14ac:dyDescent="0.35">
      <c r="A75" s="19"/>
      <c r="B75" s="19"/>
      <c r="C75" s="2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x14ac:dyDescent="0.35">
      <c r="A76" s="31"/>
      <c r="B76" s="31"/>
      <c r="C76" s="32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 x14ac:dyDescent="0.35">
      <c r="A77" s="31"/>
      <c r="B77" s="31"/>
      <c r="C77" s="32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 x14ac:dyDescent="0.35">
      <c r="A78" s="31"/>
      <c r="B78" s="31"/>
      <c r="C78" s="32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 x14ac:dyDescent="0.35">
      <c r="A79" s="31"/>
      <c r="B79" s="31"/>
      <c r="C79" s="32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x14ac:dyDescent="0.35">
      <c r="A80" s="31"/>
      <c r="B80" s="31"/>
      <c r="C80" s="32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x14ac:dyDescent="0.35">
      <c r="A81" s="31"/>
      <c r="B81" s="31"/>
      <c r="C81" s="32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x14ac:dyDescent="0.35">
      <c r="A82" s="31"/>
      <c r="B82" s="31"/>
      <c r="C82" s="32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x14ac:dyDescent="0.35">
      <c r="A83" s="31"/>
      <c r="B83" s="31"/>
      <c r="C83" s="32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 x14ac:dyDescent="0.35">
      <c r="A84" s="31"/>
      <c r="B84" s="31"/>
      <c r="C84" s="32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 x14ac:dyDescent="0.35">
      <c r="A85" s="31"/>
      <c r="B85" s="31"/>
      <c r="C85" s="32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 x14ac:dyDescent="0.35">
      <c r="A86" s="31"/>
      <c r="B86" s="31"/>
      <c r="C86" s="3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x14ac:dyDescent="0.35">
      <c r="A87" s="31"/>
      <c r="B87" s="31"/>
      <c r="C87" s="32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x14ac:dyDescent="0.35">
      <c r="A88" s="31"/>
      <c r="B88" s="31"/>
      <c r="C88" s="32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x14ac:dyDescent="0.35">
      <c r="A89" s="31"/>
      <c r="B89" s="31"/>
      <c r="C89" s="32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 x14ac:dyDescent="0.35">
      <c r="A90" s="31"/>
      <c r="B90" s="31"/>
      <c r="C90" s="32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 x14ac:dyDescent="0.35">
      <c r="A91" s="31"/>
      <c r="B91" s="31"/>
      <c r="C91" s="32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x14ac:dyDescent="0.35">
      <c r="A92" s="31"/>
      <c r="B92" s="31"/>
      <c r="C92" s="32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x14ac:dyDescent="0.35">
      <c r="A93" s="31"/>
      <c r="B93" s="31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x14ac:dyDescent="0.35">
      <c r="A94" s="31"/>
      <c r="B94" s="31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x14ac:dyDescent="0.35">
      <c r="A95" s="31"/>
      <c r="B95" s="31"/>
      <c r="C95" s="32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x14ac:dyDescent="0.35">
      <c r="A96" s="31"/>
      <c r="B96" s="31"/>
      <c r="C96" s="32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x14ac:dyDescent="0.35">
      <c r="A97" s="31"/>
      <c r="B97" s="31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x14ac:dyDescent="0.35">
      <c r="A98" s="31"/>
      <c r="B98" s="31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x14ac:dyDescent="0.35">
      <c r="A99" s="31"/>
      <c r="B99" s="31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x14ac:dyDescent="0.35">
      <c r="A100" s="31"/>
      <c r="B100" s="31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x14ac:dyDescent="0.35">
      <c r="A101" s="31"/>
      <c r="B101" s="31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x14ac:dyDescent="0.35">
      <c r="A102" s="31"/>
      <c r="B102" s="31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 x14ac:dyDescent="0.35">
      <c r="A103" s="31"/>
      <c r="B103" s="31"/>
      <c r="C103" s="32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 x14ac:dyDescent="0.35">
      <c r="A104" s="31"/>
      <c r="B104" s="31"/>
      <c r="C104" s="32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x14ac:dyDescent="0.35">
      <c r="A105" s="31"/>
      <c r="B105" s="31"/>
      <c r="C105" s="32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x14ac:dyDescent="0.35">
      <c r="A106" s="31"/>
      <c r="B106" s="31"/>
      <c r="C106" s="32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x14ac:dyDescent="0.35">
      <c r="A107" s="31"/>
      <c r="B107" s="31"/>
      <c r="C107" s="32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x14ac:dyDescent="0.35">
      <c r="A108" s="31"/>
      <c r="B108" s="31"/>
      <c r="C108" s="32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x14ac:dyDescent="0.35">
      <c r="A109" s="31"/>
      <c r="B109" s="31"/>
      <c r="C109" s="32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x14ac:dyDescent="0.35">
      <c r="A110" s="31"/>
      <c r="B110" s="31"/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x14ac:dyDescent="0.35">
      <c r="A111" s="31"/>
      <c r="B111" s="31"/>
      <c r="C111" s="32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 x14ac:dyDescent="0.35">
      <c r="A112" s="31"/>
      <c r="B112" s="31"/>
      <c r="C112" s="32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</sheetData>
  <mergeCells count="58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46:K46"/>
    <mergeCell ref="K20:N20"/>
    <mergeCell ref="O20:P20"/>
    <mergeCell ref="R20:S20"/>
    <mergeCell ref="T20:U20"/>
    <mergeCell ref="A39:E40"/>
    <mergeCell ref="A41:E41"/>
    <mergeCell ref="A42:E42"/>
    <mergeCell ref="A43:E43"/>
    <mergeCell ref="A44:E44"/>
    <mergeCell ref="A58:E58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9:E59"/>
    <mergeCell ref="A60:E60"/>
    <mergeCell ref="A61:H61"/>
    <mergeCell ref="A62:O62"/>
    <mergeCell ref="A63:K64"/>
    <mergeCell ref="L63:O64"/>
    <mergeCell ref="A66:H66"/>
    <mergeCell ref="A67:C67"/>
    <mergeCell ref="D69:F69"/>
    <mergeCell ref="I69:L69"/>
    <mergeCell ref="D70:F70"/>
    <mergeCell ref="I70:L70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Setorial</cp:lastModifiedBy>
  <dcterms:created xsi:type="dcterms:W3CDTF">2024-04-16T14:05:56Z</dcterms:created>
  <dcterms:modified xsi:type="dcterms:W3CDTF">2024-04-22T20:28:27Z</dcterms:modified>
</cp:coreProperties>
</file>