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C50154A7-95A7-4346-9E38-7DD05A0CABDA}" xr6:coauthVersionLast="47" xr6:coauthVersionMax="47" xr10:uidLastSave="{00000000-0000-0000-0000-000000000000}"/>
  <bookViews>
    <workbookView xWindow="-25320" yWindow="285" windowWidth="25440" windowHeight="15270" xr2:uid="{B50F7250-7658-4ACA-8CB1-0DC21B1681C2}"/>
  </bookViews>
  <sheets>
    <sheet name="HDS 200900010015421" sheetId="1" r:id="rId1"/>
  </sheets>
  <definedNames>
    <definedName name="_xlnm._FilterDatabase" localSheetId="0" hidden="1">'HDS 200900010015421'!$A$63:$K$111</definedName>
    <definedName name="_xlnm.Print_Area" localSheetId="0">'HDS 200900010015421'!$A$1:$V$120</definedName>
    <definedName name="_xlnm.Print_Titles" localSheetId="0">'HDS 200900010015421'!$62:$63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" l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B31" authorId="0" shapeId="0" xr:uid="{9B318289-4F48-461B-B83F-BA5B51ADEA52}">
      <text>
        <r>
          <rPr>
            <sz val="10"/>
            <rFont val="Arial"/>
            <family val="2"/>
          </rPr>
          <t xml:space="preserve">VIGÊNCIA DE 28/03/21 A 27/03/21 - VALOR PERÍODO INICIAL MAR/21 PAGO VIA REGULARIZAÇÃO DE DESPESA
</t>
        </r>
      </text>
    </comment>
    <comment ref="C31" authorId="0" shapeId="0" xr:uid="{D8C8F853-888B-4E57-B78A-09A9A0095F0D}">
      <text>
        <r>
          <rPr>
            <sz val="10"/>
            <rFont val="Arial"/>
            <family val="2"/>
          </rPr>
          <t xml:space="preserve">VIGÊNCIA DE 28/03/21 A 27/03/21 - VALOR PERÍODO INICIAL MAR/21 PAGO VIA REGULARIZAÇÃO DE DESPESA
</t>
        </r>
      </text>
    </comment>
    <comment ref="F64" authorId="0" shapeId="0" xr:uid="{E06B41EC-BDF0-4CC5-A2CF-FF74D1983CCE}">
      <text>
        <r>
          <rPr>
            <sz val="10"/>
            <rFont val="Arial"/>
            <family val="2"/>
          </rPr>
          <t xml:space="preserve">REFERENTE A GLOSA DE PESSOAL DEZ/2018 ENCAMINHADA NA PLANILHA DE REPASSE MENSAL JAN/19
</t>
        </r>
      </text>
    </comment>
    <comment ref="F65" authorId="0" shapeId="0" xr:uid="{283A4504-B105-494F-987A-45619EC65F31}">
      <text>
        <r>
          <rPr>
            <sz val="10"/>
            <rFont val="Arial"/>
            <family val="2"/>
          </rPr>
          <t xml:space="preserve">REFERENTE A GLOSA DE PESSOAL FEV/2019 ENCAMINHADA NA PLANILHA DE REPASSE MENSAL JAN/19
</t>
        </r>
      </text>
    </comment>
    <comment ref="F66" authorId="0" shapeId="0" xr:uid="{012EA4FB-C8A3-4EFE-A05F-9464030568EF}">
      <text>
        <r>
          <rPr>
            <sz val="10"/>
            <rFont val="Arial"/>
            <family val="2"/>
          </rPr>
          <t xml:space="preserve">REFERENTE A GLOSA DE PESSOAL FEV/2019 ENCAMINHADA NA PLANILHA DE REPASSE MENSAL MAR/19
</t>
        </r>
      </text>
    </comment>
    <comment ref="F67" authorId="0" shapeId="0" xr:uid="{A3F0356C-B8D9-4526-B321-54ADFD3622EA}">
      <text>
        <r>
          <rPr>
            <sz val="10"/>
            <rFont val="Arial"/>
            <family val="2"/>
          </rPr>
          <t>REFERENTE A GLOSA DE PESSOAL MAR/2019 ENCAMINHADA NA PLANILHA DE REPASSE MENSAL ABR/19</t>
        </r>
      </text>
    </comment>
    <comment ref="F68" authorId="0" shapeId="0" xr:uid="{02028B7B-42D9-4E8F-88CF-D3889C8EFFAB}">
      <text>
        <r>
          <rPr>
            <sz val="10"/>
            <rFont val="Arial"/>
            <family val="2"/>
          </rPr>
          <t>REFERENTE A GLOSA DE PESSOAL ABR/2019 ENCAMINHADA NA PLANILHA DE REPASSE MENSAL MAI/19</t>
        </r>
      </text>
    </comment>
    <comment ref="F69" authorId="0" shapeId="0" xr:uid="{D8CD2C02-301B-424D-AEA8-99E6562F08F2}">
      <text>
        <r>
          <rPr>
            <sz val="10"/>
            <rFont val="Arial"/>
            <family val="2"/>
          </rPr>
          <t>REFERENTE A GLOSA DE PESSOAL JUN/2019 ENCAMINHADA NA PLANILHA DE REPASSE MENSAL MAI/19</t>
        </r>
      </text>
    </comment>
    <comment ref="F70" authorId="0" shapeId="0" xr:uid="{1FED65DD-5838-4FB5-B027-843924237AE0}">
      <text>
        <r>
          <rPr>
            <sz val="10"/>
            <rFont val="Arial"/>
            <family val="2"/>
          </rPr>
          <t xml:space="preserve">REFERENTE A GLOSA DE PESSOAL JUN/2019 ENCAMINHADA NA PLANILHA DE REPASSE MENSAL JUL/19
</t>
        </r>
      </text>
    </comment>
    <comment ref="F71" authorId="0" shapeId="0" xr:uid="{70133A11-D934-4EAD-A516-DB35E48922CF}">
      <text>
        <r>
          <rPr>
            <sz val="10"/>
            <rFont val="Arial"/>
            <family val="2"/>
          </rPr>
          <t xml:space="preserve">R$ 868.636,98 - REFERENTE A PARTE DA GLOSA DE PESSOALJUL/2019 ENCAMINHADA NA PLANILHA DE REPASSE MENSAL AGO/19 (VALOR TOTAL R$ 900.137,45) RESTANTE R$ 31.500,47 FOI GLOSADO NA PARCELA DE SET/19 
</t>
        </r>
      </text>
    </comment>
    <comment ref="F72" authorId="0" shapeId="0" xr:uid="{462A87E0-FD99-4348-963A-37AE2B4DCBBB}">
      <text>
        <r>
          <rPr>
            <sz val="10"/>
            <rFont val="Arial"/>
            <family val="2"/>
          </rPr>
          <t xml:space="preserve">REFERENTE A GLOSA DE PESSOAL AGO/2019 ENCAMINHADA NA PLANILHA DE REPASSE MENSAL SET/19
</t>
        </r>
      </text>
    </comment>
    <comment ref="F73" authorId="0" shapeId="0" xr:uid="{7B28DCAB-B2F3-4BFD-ABAF-428E06E76FB3}">
      <text>
        <r>
          <rPr>
            <sz val="10"/>
            <rFont val="Arial"/>
            <family val="2"/>
          </rPr>
          <t xml:space="preserve">REFERENTE A GLOSA DE PESSOAL SET/2019 ENCAMINHADA NA PLANILHA DE REPASSE MENSAL OUT/19
</t>
        </r>
      </text>
    </comment>
    <comment ref="F74" authorId="0" shapeId="0" xr:uid="{9441AF80-A875-44DA-8945-9D9BF7531F77}">
      <text>
        <r>
          <rPr>
            <sz val="10"/>
            <rFont val="Arial"/>
            <family val="2"/>
          </rPr>
          <t xml:space="preserve">REFERENTE A GLOSA DE PESSOAL SET/2019 ENCAMINHADA NA PLANILHA DE REPASSE MENSAL OUT/19
</t>
        </r>
      </text>
    </comment>
    <comment ref="F75" authorId="0" shapeId="0" xr:uid="{7D737DD4-3804-4E73-A8B6-A5EB07AAA33A}">
      <text>
        <r>
          <rPr>
            <sz val="10"/>
            <rFont val="Arial"/>
            <family val="2"/>
          </rPr>
          <t xml:space="preserve">REFERENTE A GLOSA DE PESSOAL NOV/2019 ENCAMINHADA NA PLANILHA DE REPASSE MENSAL DEZ/19
</t>
        </r>
      </text>
    </comment>
    <comment ref="F76" authorId="0" shapeId="0" xr:uid="{045E1FC5-B123-4388-8D0F-4BB26C1AB5D3}">
      <text>
        <r>
          <rPr>
            <sz val="10"/>
            <rFont val="Arial"/>
            <family val="2"/>
          </rPr>
          <t xml:space="preserve">R$ DIFERENÇA GLOSA DE FOLHA JUL/19 LANÇADA NA PLANILHA DE PREVISÃO DE PAGAMENTO AGO/19 DA GEFIC (O PAGAMENTO PASSOU A SER REALIZADO DENTRO DO MÊS DE REFERÊNCIA POR ISSO FOI LANÇADA GLOSA ESTIMADA PREVISTA NO CONTRATO DE GESTÃO):
</t>
        </r>
      </text>
    </comment>
    <comment ref="F77" authorId="0" shapeId="0" xr:uid="{59BC858D-1130-436D-AFF9-5FF1CB80EF96}">
      <text>
        <r>
          <rPr>
            <sz val="10"/>
            <rFont val="Arial"/>
            <family val="2"/>
          </rPr>
          <t xml:space="preserve">AJUSTE FOLHA (RETIFICAÇÃO) REFERÊNCIA AGO/19 - LANÇADO PLANILHA PAGAMENTO GEFIC EM OUT/19
</t>
        </r>
      </text>
    </comment>
    <comment ref="F78" authorId="0" shapeId="0" xr:uid="{873CA438-FD60-4CF7-A6B7-856E22B4A938}">
      <text>
        <r>
          <rPr>
            <sz val="10"/>
            <rFont val="Arial"/>
            <family val="2"/>
          </rPr>
          <t>TELEFONIA FIXA -
REFERÊNCIA JAN19 - LANÇADO PLANILHA GEFIC EM JAN/19.........3.683,81
REFERÊNCIA MAR/19 - LANÇADO PLANILHA GEFIC EM MAR/19
(27 DIAS)..........3.748,95</t>
        </r>
      </text>
    </comment>
    <comment ref="F79" authorId="0" shapeId="0" xr:uid="{0F945468-1963-4ABD-A4FC-2A6BE4AFADF2}">
      <text>
        <r>
          <rPr>
            <sz val="10"/>
            <rFont val="Arial"/>
            <family val="2"/>
          </rPr>
          <t>TELEFONIA FIXA -
REFERÊNCIA JAN19 - LANÇADO PLANILHA GEFIC EM JAN/19.........3.683,81
REFERÊNCIA MAR/19 - LANÇADO PLANILHA GEFIC EM MAR/19
(27 DIAS)..........3.748,95</t>
        </r>
      </text>
    </comment>
    <comment ref="F81" authorId="0" shapeId="0" xr:uid="{64149781-5373-4ADB-B905-F9A15C73133F}">
      <text>
        <r>
          <rPr>
            <sz val="10"/>
            <rFont val="Arial"/>
            <family val="2"/>
          </rPr>
          <t>TELEFONIA FIXA -REFERÊNCIA FEV/19 - LANÇADO PLANILHA GEFIC EM FEV/19</t>
        </r>
      </text>
    </comment>
    <comment ref="F82" authorId="0" shapeId="0" xr:uid="{374E742E-A767-4CBE-8DDD-F8A5C9E2515B}">
      <text>
        <r>
          <rPr>
            <sz val="10"/>
            <rFont val="Arial"/>
            <family val="2"/>
          </rPr>
          <t>TELEFONIA FIXA -
REFERÊNCIA ABR/19 - LANÇADO PLANILHA GEFIC EM ABR/19.........3.182,97
REFERÊNCIA MAR/19 - LANÇADO PLANILHA GEFIC EM MAR/19
(3 DIAS)..........374,89</t>
        </r>
      </text>
    </comment>
    <comment ref="F83" authorId="0" shapeId="0" xr:uid="{20851817-B619-4B17-A6D9-31538E8ECEF5}">
      <text>
        <r>
          <rPr>
            <sz val="10"/>
            <rFont val="Arial"/>
            <family val="2"/>
          </rPr>
          <t>TELEFONIA FIXA -
REFERÊNCIA ABR/19 - LANÇADO PLANILHA GEFIC EM ABR/19.........3.182,97
REFERÊNCIA MAR/19 - LANÇADO PLANILHA GEFIC EM MAR/19
(3 DIAS)..........374,89</t>
        </r>
      </text>
    </comment>
    <comment ref="F84" authorId="0" shapeId="0" xr:uid="{DD0DAE9B-EAE1-4089-9CBB-7DDEF946456D}">
      <text>
        <r>
          <rPr>
            <sz val="10"/>
            <rFont val="Arial"/>
            <family val="2"/>
          </rPr>
          <t xml:space="preserve">TELEFONIA FIXA -REFERÊNCIA MAI/19 - LANÇADO PLANILHA GEFIC EM MAI/19
</t>
        </r>
      </text>
    </comment>
    <comment ref="F86" authorId="0" shapeId="0" xr:uid="{1F824CF1-2C77-4861-9A87-E8DA633CAA61}">
      <text>
        <r>
          <rPr>
            <sz val="10"/>
            <rFont val="Arial"/>
            <family val="2"/>
          </rPr>
          <t>- TELEFONIA JUN/19</t>
        </r>
      </text>
    </comment>
    <comment ref="F87" authorId="0" shapeId="0" xr:uid="{B21071FF-836E-45D6-B6E5-EA2447E7FC04}">
      <text>
        <r>
          <rPr>
            <sz val="10"/>
            <rFont val="Arial"/>
            <family val="2"/>
          </rPr>
          <t xml:space="preserve">TELEFONIA FIXA -REFERÊNCIA JUL/19 - LANÇADO PLANILHA GEFIC EM JUL/19
</t>
        </r>
      </text>
    </comment>
    <comment ref="F88" authorId="0" shapeId="0" xr:uid="{4B07DEB3-06A5-48F8-91D4-3A1FF5EC9617}">
      <text>
        <r>
          <rPr>
            <sz val="10"/>
            <rFont val="Arial"/>
            <family val="2"/>
          </rPr>
          <t xml:space="preserve">R$ 3.313,81 TELEFONIA FIXA -REFERÊNCIA AGO/19 - LANÇADO PLANILHA GEFIC EM AGO/19;
.
R$ 3.418,43TELEFONIA FIXA -REFERÊNCIA SET/19 - LANÇADO PLANILHA GEFIC EM SET/19.
</t>
        </r>
      </text>
    </comment>
    <comment ref="F90" authorId="0" shapeId="0" xr:uid="{3CE0D807-7BD0-45CE-AC36-3A1066C24CDE}">
      <text>
        <r>
          <rPr>
            <sz val="10"/>
            <rFont val="Arial"/>
            <family val="2"/>
          </rPr>
          <t xml:space="preserve">TELEFONIA FIXA -REFERÊNCIA OUT/19 - LANÇADO PLANILHA GEFIC EM OUT/19
</t>
        </r>
      </text>
    </comment>
    <comment ref="F91" authorId="0" shapeId="0" xr:uid="{D53226EF-10FB-418A-A6CA-A6FFAF51D9BE}">
      <text>
        <r>
          <rPr>
            <sz val="10"/>
            <rFont val="Arial"/>
            <family val="2"/>
          </rPr>
          <t>R$ 4.190,49 TELEFONIA FIXA -REFERÊNCIA NOV/19 - LANÇADO PLANILHA GEFIC EM NOV/19;
.
R$ 3.667,71 TELEFONIA FIXA -REFERÊNCIA DEZ/19 - LANÇADO PLANILHA GEFIC EM DEZ/19</t>
        </r>
      </text>
    </comment>
    <comment ref="F92" authorId="0" shapeId="0" xr:uid="{DBA91227-5A9F-42B5-8DC9-72D44DA3C893}">
      <text>
        <r>
          <rPr>
            <sz val="10"/>
            <rFont val="Arial"/>
            <family val="2"/>
          </rPr>
          <t>R$ 4.190,49 TELEFONIA FIXA -REFERÊNCIA NOV/19 - LANÇADO PLANILHA GEFIC EM NOV/19;
.
R$ 3.667,71 TELEFONIA FIXA -REFERÊNCIA DEZ/19 - LANÇADO PLANILHA GEFIC EM DEZ/19</t>
        </r>
      </text>
    </comment>
    <comment ref="F93" authorId="0" shapeId="0" xr:uid="{837FAEDC-7B28-4BFF-8D36-C30679965C23}">
      <text>
        <r>
          <rPr>
            <sz val="10"/>
            <rFont val="Arial"/>
            <family val="2"/>
          </rPr>
          <t xml:space="preserve">ENEL
* R$ 524,85 Diferença (nov/18) apurada referente a glosa efetuada a menor no mês de DEZ/18;
* R$ 14.053,01 DEZ/18.
.
LANÇADA PLANILHA DE MAR/19:
CELG -  REFERÊNCIA FEV/19...........14.513,15
</t>
        </r>
      </text>
    </comment>
    <comment ref="F94" authorId="0" shapeId="0" xr:uid="{E1272FDD-FD66-4F87-B5C4-7FB93452D464}">
      <text>
        <r>
          <rPr>
            <sz val="10"/>
            <rFont val="Arial"/>
            <family val="2"/>
          </rPr>
          <t xml:space="preserve">ENEL
* R$ 524,85 Diferença (nov/18) apurada referente a glosa efetuada a menor no mês de DEZ/18;
* R$ 14.053,01 DEZ/18.
.
LANÇADA PLANILHA DE MAR/19:
CELG -  REFERÊNCIA FEV/19...........14.513,15
</t>
        </r>
      </text>
    </comment>
    <comment ref="F95" authorId="0" shapeId="0" xr:uid="{46E7A249-8C05-41F2-B0A1-6FE50F4A6D3A}">
      <text>
        <r>
          <rPr>
            <sz val="10"/>
            <rFont val="Arial"/>
            <family val="2"/>
          </rPr>
          <t xml:space="preserve">ENEL
* R$ 524,85 Diferença (nov/18) apurada referente a glosa efetuada a menor no mês de DEZ/18;
* R$ 14.053,01 DEZ/18.
.
LANÇADA PLANILHA DE MAR/19:
CELG -  REFERÊNCIA FEV/19...........14.513,15
</t>
        </r>
      </text>
    </comment>
    <comment ref="F97" authorId="0" shapeId="0" xr:uid="{8C8BC465-2F3E-4C7C-ACC5-225183C3336D}">
      <text>
        <r>
          <rPr>
            <sz val="10"/>
            <rFont val="Arial"/>
            <family val="2"/>
          </rPr>
          <t xml:space="preserve">REFERÊNCIA JAN/19 - LANÇADO PLANILHA GEFIC EM FEV/19
</t>
        </r>
      </text>
    </comment>
    <comment ref="F98" authorId="0" shapeId="0" xr:uid="{827C5D3C-DCFE-4C06-83D5-1012439D2E09}">
      <text>
        <r>
          <rPr>
            <sz val="10"/>
            <rFont val="Arial"/>
            <family val="2"/>
          </rPr>
          <t xml:space="preserve">REFERÊNCIA MAR/19 - LANÇADO PLANILHA GEFIC EM ABR/19
</t>
        </r>
      </text>
    </comment>
    <comment ref="F99" authorId="0" shapeId="0" xr:uid="{12FA7DD6-93A3-4183-86E0-2E6BEDAAF3BA}">
      <text>
        <r>
          <rPr>
            <sz val="10"/>
            <rFont val="Arial"/>
            <family val="2"/>
          </rPr>
          <t xml:space="preserve">REFERÊNCIA ABR/19 - LANÇADO PLANILHA GEFIC EM MAI/19
</t>
        </r>
      </text>
    </comment>
    <comment ref="F101" authorId="0" shapeId="0" xr:uid="{7C1695C3-ABBB-4F9B-B594-9B4D97A1B28B}">
      <text>
        <r>
          <rPr>
            <sz val="10"/>
            <rFont val="Arial"/>
            <family val="2"/>
          </rPr>
          <t>- ENERGIA MAI / 19</t>
        </r>
      </text>
    </comment>
    <comment ref="F102" authorId="0" shapeId="0" xr:uid="{F9DFC5B4-F68D-4640-9588-83570BE92ED8}">
      <text>
        <r>
          <rPr>
            <sz val="10"/>
            <rFont val="Arial"/>
            <family val="2"/>
          </rPr>
          <t xml:space="preserve">CELG REFERÊNCIA JUN/19 - LANÇADO PLANILHA PAGAMENTO GEFIC EM JUL/19
</t>
        </r>
      </text>
    </comment>
    <comment ref="F103" authorId="0" shapeId="0" xr:uid="{44A7E20F-C887-4662-9C45-6F2525497277}">
      <text>
        <r>
          <rPr>
            <sz val="10"/>
            <rFont val="Arial"/>
            <family val="2"/>
          </rPr>
          <t xml:space="preserve">R$ 10.142,94 ENERGIA - REFERÊNCIA JUL/19 - LANÇADO PLANILHA PAGAMENTO GEFIC EM AGO/19;
.
</t>
        </r>
        <r>
          <rPr>
            <sz val="9"/>
            <color rgb="FF000000"/>
            <rFont val="Tahoma"/>
            <family val="2"/>
            <charset val="1"/>
          </rPr>
          <t>R$ 12.211,93 ENERGIA - REFERÊNCIA AGO/19 - LANÇADO PLANILHA PAGAMENTO GEFIC EM SET19.</t>
        </r>
      </text>
    </comment>
    <comment ref="F104" authorId="0" shapeId="0" xr:uid="{83D21C13-610A-4E06-BE0E-101A2B1911EA}">
      <text>
        <r>
          <rPr>
            <sz val="10"/>
            <rFont val="Arial"/>
            <family val="2"/>
          </rPr>
          <t xml:space="preserve">R$ 10.142,94 ENERGIA - REFERÊNCIA JUL/19 - LANÇADO PLANILHA PAGAMENTO GEFIC EM AGO/19;
.
</t>
        </r>
        <r>
          <rPr>
            <sz val="9"/>
            <color rgb="FF000000"/>
            <rFont val="Tahoma"/>
            <family val="2"/>
            <charset val="1"/>
          </rPr>
          <t>R$ 12.211,93 ENERGIA - REFERÊNCIA AGO/19 - LANÇADO PLANILHA PAGAMENTO GEFIC EM SET19.</t>
        </r>
      </text>
    </comment>
    <comment ref="F106" authorId="0" shapeId="0" xr:uid="{50BDF35F-AC27-49DD-9A71-74837B283CBA}">
      <text>
        <r>
          <rPr>
            <sz val="10"/>
            <rFont val="Arial"/>
            <family val="2"/>
          </rPr>
          <t xml:space="preserve">ENERGIA - REFERÊNCIA SET/19 - LANÇADO PLANILHA PAGAMENTO GEFIC EM OUT/19
</t>
        </r>
      </text>
    </comment>
    <comment ref="F107" authorId="0" shapeId="0" xr:uid="{4531A588-CFB1-4061-BD26-A96936A1A01B}">
      <text>
        <r>
          <rPr>
            <sz val="10"/>
            <rFont val="Arial"/>
            <family val="2"/>
          </rPr>
          <t>R$ 16.989,88 ENERGIA - REFERÊNCIA OUT/19 - LANÇADO PLANILHA PAGAMENTO GEFIC EM NOV/19;
.
R$ 14.736,89 ENERGIA - REFERÊNCIA NOV/19 - LANÇADO PLANILHA PAGAMENTO GEFIC EM DEZ/19</t>
        </r>
      </text>
    </comment>
    <comment ref="F108" authorId="0" shapeId="0" xr:uid="{539D0558-71E3-4303-89E0-F21E0B2DE1DB}">
      <text>
        <r>
          <rPr>
            <sz val="10"/>
            <rFont val="Arial"/>
            <family val="2"/>
          </rPr>
          <t>R$ 16.989,88 ENERGIA - REFERÊNCIA OUT/19 - LANÇADO PLANILHA PAGAMENTO GEFIC EM NOV/19;
.
R$ 14.736,89 ENERGIA - REFERÊNCIA NOV/19 - LANÇADO PLANILHA PAGAMENTO GEFIC EM DEZ/19</t>
        </r>
      </text>
    </comment>
  </commentList>
</comments>
</file>

<file path=xl/sharedStrings.xml><?xml version="1.0" encoding="utf-8"?>
<sst xmlns="http://schemas.openxmlformats.org/spreadsheetml/2006/main" count="248" uniqueCount="93">
  <si>
    <t>Relatório Resumido da Execução Orçamentária e Financeira por Contrato de Gestão</t>
  </si>
  <si>
    <t>Mês/Ano: 2019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</si>
  <si>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</si>
  <si>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</si>
  <si>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</si>
  <si>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05.029.600/0004-49</t>
  </si>
  <si>
    <t>Unidade Gerida: HOSPITAL ESTADUAL DE DERMATOLOGIA SANITÁRIA - COLÔNIA SANTA MARTA - HDS</t>
  </si>
  <si>
    <t>Contrato de Gestão nº: 002/2013 - SES -  5º Termo Aditivo, 6º Termo Aditivo</t>
  </si>
  <si>
    <t>Vigência do Contrato de Gestão:  Início 01/12/2013 Término 27/06/2014 / 5º Início 28/03/2020 Término 27/03/2021  e 6º Termo Aditivo:  Início 28/03/2021 Término 27/03/2022</t>
  </si>
  <si>
    <t>Previsão de Repasse Mensal do Contrato de Gestão/5° ADITIVO - Custeio : R$1.345.302,11   6° ADITIVO - Custeio : R$1.004.575,08 Processo nº: 200900010015421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</si>
  <si>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</si>
  <si>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</si>
  <si>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</si>
  <si>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</si>
  <si>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</si>
  <si>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</si>
  <si>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</si>
  <si>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</si>
  <si>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</si>
  <si>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</si>
  <si>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</si>
  <si>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</si>
  <si>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</si>
  <si>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</si>
  <si>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</si>
  <si>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</si>
  <si>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</si>
  <si>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</si>
  <si>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</si>
  <si>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</si>
  <si>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</si>
  <si>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</si>
  <si>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</si>
  <si>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</si>
  <si>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</si>
  <si>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</si>
  <si>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</si>
  <si>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</si>
  <si>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</si>
  <si>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</si>
  <si>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</si>
  <si>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 xml:space="preserve">Período da APLICAÇÃO da Glosa (mês/ano)- </t>
  </si>
  <si>
    <t>Competência do DESPESA (mês/ano)</t>
  </si>
  <si>
    <t>Área Responsável</t>
  </si>
  <si>
    <t>Glosa - Servidores cedidos.</t>
  </si>
  <si>
    <t>3.1.90.11.10</t>
  </si>
  <si>
    <t>SES/GAAL-11410, SES/GMAE-14421 E SES/SUPECC-03082.</t>
  </si>
  <si>
    <t>Folha referência mês anterior, Lançado na Planilha de Previsão Mensal de Repasse - GEFIC</t>
  </si>
  <si>
    <t>*Glosa - Servidores cedidos.</t>
  </si>
  <si>
    <t>Valor estimado a menor da Folha referência mês anterior, foi ajustado ao valor Lançado na Planilha de Previsão Mensal de Repasse - GEFIC  e efetuado glosa da diferença no montante de R$ 31.500,47 na parcela de SET de 2019.</t>
  </si>
  <si>
    <t>Outras Glosas.- Glossa Dif. Folha</t>
  </si>
  <si>
    <t>Glosa da diferença no montante de R$ 31.500,47 referente a folha de JUL de 2019, devido ao ajuste efetivado entre o valor aplicado e o lançada na planilha de previsão de pagamento - GEFIC da parcela de AGO de 2019.</t>
  </si>
  <si>
    <t>Ajuste de folha  (RETIFICAÇÃO) Referência AGO/19 - Lançado na planilha de pagamento - GEFIC, parcela  OUT/19.</t>
  </si>
  <si>
    <t>Outras Glosas.- Glossa Contrato de empresa</t>
  </si>
  <si>
    <t xml:space="preserve">TELEFONIA FIXA -
REFERÊNCIA JAN19 - LANÇADO PLANILHA GEFIC EM JAN/19.........3.683,81
</t>
  </si>
  <si>
    <t>TELEFONIA FIXA -
REFERÊNCIA MAR/19 - LANÇADO PLANILHA GEFIC EM MAR/19
(27 DIAS)..........3.748,95</t>
  </si>
  <si>
    <t>-</t>
  </si>
  <si>
    <t>TELEFONIA FIXA -REFERÊNCIA FEV/19 - LANÇADO PLANILHA GEFIC EM FEV/19</t>
  </si>
  <si>
    <t>TELEFONIA FIXA -
REFERÊNCIA ABR/19 - LANÇADO PLANILHA GEFIC EM ABR/19.........3.182,97
REFERÊNCIA MAR/19 - LANÇADO PLANILHA GEFIC EM MAR/19
(3 DIAS)..........374,89</t>
  </si>
  <si>
    <t>TELEFONIA FIXA -
REFERÊNCIA MAR/19 - LANÇADO PLANILHA GEFIC EM MAR/19
(3 DIAS)..........374,89</t>
  </si>
  <si>
    <t>TELEFONIA FIXA -REFERÊNCIA MAI/19 - LANÇADO PLANILHA GEFIC EM MAI/19</t>
  </si>
  <si>
    <t>TELEFONIA JUN/19</t>
  </si>
  <si>
    <t>TELEFONIA FIXA -REFERÊNCIA JUL/19 - LANÇADO PLANILHA GEFIC EM JUL/19</t>
  </si>
  <si>
    <t>R$ 3.313,81 TELEFONIA FIXA -REFERÊNCIA AGO/19 - LANÇADO PLANILHA GEFIC EM AGO/19;
.
R$ 3.418,43TELEFONIA FIXA -REFERÊNCIA SET/19 - LANÇADO PLANILHA GEFIC EM SET/19.</t>
  </si>
  <si>
    <t>TELEFONIA FIXA -REFERÊNCIA OUT/19 - LANÇADO PLANILHA GEFIC EM OUT/19</t>
  </si>
  <si>
    <t xml:space="preserve">R$ 4.190,49 TELEFONIA FIXA -REFERÊNCIA NOV/19 - LANÇADO PLANILHA GEFIC EM NOV/19;
</t>
  </si>
  <si>
    <t>R$ 3.667,71 TELEFONIA FIXA -REFERÊNCIA DEZ/19 - LANÇADO PLANILHA GEFIC EM DEZ/19</t>
  </si>
  <si>
    <t>Glosa- Concessionárias (faturas da energia).</t>
  </si>
  <si>
    <t>3.3.90.39.04</t>
  </si>
  <si>
    <t xml:space="preserve">ENEL
* R$ 524,85 Diferença (nov/18) apurada referente a glosa efetuada a menor no mês de DEZ/18;
</t>
  </si>
  <si>
    <t xml:space="preserve">ENEL
* R$ 14.053,01 DEZ/18.
</t>
  </si>
  <si>
    <t>ENEL
.
LANÇADA PLANILHA DE MAR/19:
CELG -  REFERÊNCIA FEV/19...........14.513,15</t>
  </si>
  <si>
    <t>REFERÊNCIA JAN/19 - LANÇADO PLANILHA GEFIC EM FEV/19</t>
  </si>
  <si>
    <t>REFERÊNCIA MAR/19 - LANÇADO PLANILHA GEFIC EM ABR/19</t>
  </si>
  <si>
    <t>REFERÊNCIA ABR/19 - LANÇADO PLANILHA GEFIC EM MAI/19</t>
  </si>
  <si>
    <t>ENEL- Ref.MAI de 2019 lançado na palnila prev.pagamento JUN de 2019</t>
  </si>
  <si>
    <t>CELG REFERÊNCIA JUN/19 - LANÇADO PLANILHA PAGAMENTO GEFIC EM JUL/19</t>
  </si>
  <si>
    <t xml:space="preserve">R$ 10.142,94 ENERGIA - REFERÊNCIA JUL/19 - LANÇADO PLANILHA PAGAMENTO GEFIC EM AGO/19;
</t>
  </si>
  <si>
    <t>R$ 12.211,93 ENERGIA - REFERÊNCIA AGO/19 - LANÇADO PLANILHA PAGAMENTO GEFIC EM SET19.</t>
  </si>
  <si>
    <t>ENERGIA - REFERÊNCIA SET/19 - LANÇADO PLANILHA PAGAMENTO GEFIC EM OUT/19</t>
  </si>
  <si>
    <t>10/209</t>
  </si>
  <si>
    <t xml:space="preserve">R$ 16.989,88 ENERGIA - REFERÊNCIA OUT/19 - LANÇADO PLANILHA PAGAMENTO GEFIC EM NOV/19;
</t>
  </si>
  <si>
    <t>R$ 14.736,89 ENERGIA - REFERÊNCIA NOV/19 - LANÇADO PLANILHA PAGAMENTO GEFIC EM DEZ/19</t>
  </si>
  <si>
    <t>Outras Glosas.- Glossa Contrato de gestão</t>
  </si>
  <si>
    <t>.
R$ 1.286.858,19 - Ofício nº 34281/2021 - SES - GLOSA FOLHA DE PESSOAL, FORNECIMENTO DE ENERGIA ELÉTRICA E TELEFONIA REFERENTE AO PERÍODO DE MAR A AGO/21, CONFORME Ofício nº 34281/2021 - SES - PROC.201800010008207, PARCELA 1/3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</si>
  <si>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</si>
  <si>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</si>
  <si>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       8. Pagamentos (repasses – Restos a Pagar)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PAGAMENTO REFERENTE AO 5º TERMO ADITIVO DE PRORROGAÇÃO DO TERMO DE REFERÊNCIA -Nº002/2013-CELEBRADO ENTRE A SES/GO E ASSOCIAÇÃO GOIANA DE INTEGRALIZAÇÃO
 E REABILITAÇÃO - AGIR, ESTABELECENDO O COMPROMISSO ENTRE AS PARTES PARA GERENCIAMENTO OPERACIONALIZAÇÃO E EXECUÇÃO DAS AÇÕES E SERVIÇOS DE SAÚDE, DO HDS, PELO PERÍODO DE 12 MESES DE 28/03/2018 Á 27/03/2019.
.
REF.:AGIR/HDS/SET/18............R$ 153.147,22. PAGAMENTO REFERENTE AO 5º TERMO ADITIVO DE PRORROGAÇÃO DO TERMO DE REFERÊNCIA -Nº002/2013-CELEBRADO ENTRE A SES/GO E ASSOCIAÇÃO GOIANA DE INTEGRALIZAÇÃOE REABILITAÇÃO - AGIR, ESTABELECENDO O COMPROMISSO ENTRE AS PARTES PARA GERENCIAMENTO OPERACIONALIZAÇÃO E EXECUÇÃO DAS AÇÕES E SERVIÇOS DE SAÚDE, DO HDS, PELO PERÍODO DE 12 MESES DE 28/03/2018 Á 27/03/2019.
.
REF.:AGIR/HDS/SET/18............R$ 81.678,52.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1"/>
      </rPr>
      <t xml:space="preserve"> </t>
    </r>
    <r>
      <rPr>
        <sz val="10"/>
        <color rgb="FF000000"/>
        <rFont val="Calibri"/>
        <family val="2"/>
      </rPr>
      <t>PAGAMENTO REFERENTE AO 5º TERMO ADITIVO DE PRORROGAÇÃO DO TERMO DE REFERÊNCIA -Nº002/2013-CELEBRADO ENTRE A SES/GO E ASSOCIAÇÃO GOIANA DE INTEGRALIZAÇÃO E REABILITAÇÃO - AGIR, ESTABELECENDO O COMPROMISSO ENTRE AS PARTES PARA GER ENCIAMENTO OPERACIONALIZAÇÃO E EXECUÇÃO DAS AÇÕES E SERVIÇOS DE SAÚDE, DO HDS, PELO PERÍODO DE 12 MESES DE 28/03/2018 Á 27/03/2019.
.
REF.:AGIR/HDS/SET/18............R$ 10.209,81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</si>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</sst>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m\-yy;@"/>
    <numFmt numFmtId="166" formatCode="[$-416]mmm\-yy;@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name val="Calibri"/>
      <family val="2"/>
      <charset val="1"/>
    </font>
    <font>
      <sz val="10"/>
      <color theme="0"/>
      <name val="Calibri"/>
      <family val="2"/>
      <charset val="1"/>
    </font>
    <font>
      <sz val="7"/>
      <color rgb="FF000000"/>
      <name val="Calibri"/>
      <family val="2"/>
      <charset val="1"/>
    </font>
    <font>
      <sz val="8"/>
      <color theme="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17" fontId="3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165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6" fillId="0" borderId="18" xfId="0" applyNumberFormat="1" applyFont="1" applyBorder="1"/>
    <xf numFmtId="4" fontId="6" fillId="0" borderId="0" xfId="0" applyNumberFormat="1" applyFont="1"/>
    <xf numFmtId="4" fontId="7" fillId="0" borderId="13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3" fillId="0" borderId="18" xfId="1" applyFont="1" applyBorder="1" applyAlignment="1" applyProtection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6" fontId="3" fillId="0" borderId="18" xfId="0" applyNumberFormat="1" applyFont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 wrapText="1"/>
    </xf>
    <xf numFmtId="164" fontId="3" fillId="0" borderId="19" xfId="1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164" fontId="5" fillId="5" borderId="19" xfId="0" applyNumberFormat="1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 44" xfId="1" xr:uid="{C078E086-BF41-465C-AEC3-D4FE42A6AF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356F3-9E0F-41EC-BBC8-60611FD29D02}">
  <sheetPr codeName="Planilha4">
    <tabColor rgb="FF00B050"/>
    <pageSetUpPr fitToPage="1"/>
  </sheetPr>
  <dimension ref="A1:AD162"/>
  <sheetViews>
    <sheetView tabSelected="1" zoomScale="110" zoomScaleNormal="110" workbookViewId="0">
      <selection activeCell="A13" sqref="A13:V13"/>
    </sheetView>
  </sheetViews>
  <sheetFormatPr defaultColWidth="8.7109375" defaultRowHeight="15" x14ac:dyDescent="0.25"/>
  <cols>
    <col min="1" max="1" width="9.5703125" customWidth="1"/>
    <col min="2" max="2" width="14.28515625" customWidth="1"/>
    <col min="3" max="3" width="18.140625" style="79" customWidth="1"/>
    <col min="4" max="6" width="16.42578125" customWidth="1"/>
    <col min="7" max="7" width="16.42578125" style="60" customWidth="1"/>
    <col min="8" max="8" width="18.140625" style="60" customWidth="1"/>
    <col min="9" max="11" width="15.42578125" style="60" customWidth="1"/>
    <col min="12" max="20" width="15.42578125" customWidth="1"/>
    <col min="21" max="22" width="16.85546875" customWidth="1"/>
    <col min="23" max="24" width="11.28515625" bestFit="1" customWidth="1"/>
  </cols>
  <sheetData>
    <row r="1" spans="1:30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  <c r="X11" s="3"/>
      <c r="Y11" s="3"/>
      <c r="Z11" s="3"/>
      <c r="AA11" s="3"/>
      <c r="AB11" s="3"/>
      <c r="AC11" s="3"/>
      <c r="AD11" s="3"/>
    </row>
    <row r="12" spans="1:30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3"/>
      <c r="X13" s="3"/>
      <c r="Y13" s="3"/>
      <c r="Z13" s="3"/>
      <c r="AA13" s="3"/>
      <c r="AB13" s="3"/>
      <c r="AC13" s="3"/>
      <c r="AD13" s="3"/>
    </row>
    <row r="14" spans="1:30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  <c r="X14" s="3"/>
      <c r="Y14" s="3"/>
      <c r="Z14" s="3"/>
      <c r="AA14" s="3"/>
      <c r="AB14" s="3"/>
      <c r="AC14" s="3"/>
      <c r="AD14" s="3"/>
    </row>
    <row r="15" spans="1:30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3"/>
      <c r="X15" s="3"/>
      <c r="Y15" s="3"/>
      <c r="Z15" s="3"/>
      <c r="AA15" s="3"/>
      <c r="AB15" s="3"/>
      <c r="AC15" s="3"/>
      <c r="AD15" s="3"/>
    </row>
    <row r="16" spans="1:30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3"/>
      <c r="X16" s="3"/>
      <c r="Y16" s="3"/>
      <c r="Z16" s="3"/>
      <c r="AA16" s="3"/>
      <c r="AB16" s="3"/>
      <c r="AC16" s="3"/>
      <c r="AD16" s="3"/>
    </row>
    <row r="17" spans="1:30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3"/>
      <c r="X17" s="3"/>
      <c r="Y17" s="3"/>
      <c r="Z17" s="3"/>
      <c r="AA17" s="3"/>
      <c r="AB17" s="3"/>
      <c r="AC17" s="3"/>
      <c r="AD17" s="3"/>
    </row>
    <row r="18" spans="1:30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"/>
      <c r="X18" s="3"/>
      <c r="Y18" s="3"/>
      <c r="Z18" s="3"/>
      <c r="AA18" s="3"/>
      <c r="AB18" s="3"/>
      <c r="AC18" s="3"/>
      <c r="AD18" s="3"/>
    </row>
    <row r="19" spans="1:30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"/>
      <c r="X19" s="3"/>
      <c r="Y19" s="3"/>
      <c r="Z19" s="3"/>
      <c r="AA19" s="3"/>
      <c r="AB19" s="3"/>
      <c r="AC19" s="3"/>
      <c r="AD19" s="3"/>
    </row>
    <row r="20" spans="1:30" ht="76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  <c r="W20" s="3"/>
      <c r="X20" s="3"/>
      <c r="Y20" s="3"/>
      <c r="Z20" s="3"/>
      <c r="AA20" s="3"/>
      <c r="AB20" s="3"/>
      <c r="AC20" s="3"/>
      <c r="AD20" s="3"/>
    </row>
    <row r="21" spans="1:30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  <c r="W21" s="3"/>
      <c r="X21" s="3"/>
      <c r="Y21" s="3"/>
      <c r="Z21" s="3"/>
      <c r="AA21" s="3"/>
      <c r="AB21" s="3"/>
      <c r="AC21" s="3"/>
      <c r="AD21" s="3"/>
    </row>
    <row r="22" spans="1:30" ht="15.75" customHeight="1" thickBot="1" x14ac:dyDescent="0.3">
      <c r="A22" s="20"/>
      <c r="B22" s="21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2"/>
      <c r="W22" s="3"/>
      <c r="X22" s="3"/>
      <c r="Y22" s="3"/>
      <c r="Z22" s="3"/>
      <c r="AA22" s="3"/>
      <c r="AB22" s="3"/>
      <c r="AC22" s="3"/>
      <c r="AD22" s="3"/>
    </row>
    <row r="23" spans="1:30" ht="15.75" thickBot="1" x14ac:dyDescent="0.3">
      <c r="A23" s="23">
        <v>43466</v>
      </c>
      <c r="B23" s="24">
        <v>2260290.36</v>
      </c>
      <c r="C23" s="24">
        <v>1345302.1099999999</v>
      </c>
      <c r="D23" s="24"/>
      <c r="E23" s="24"/>
      <c r="F23" s="25"/>
      <c r="G23" s="26"/>
      <c r="H23" s="27"/>
      <c r="I23" s="27"/>
      <c r="J23" s="27">
        <v>941704.53</v>
      </c>
      <c r="K23" s="28">
        <v>43344</v>
      </c>
      <c r="L23" s="29"/>
      <c r="M23" s="26"/>
      <c r="N23" s="26"/>
      <c r="O23" s="26"/>
      <c r="P23" s="26"/>
      <c r="Q23" s="26"/>
      <c r="R23" s="26">
        <v>245035.55</v>
      </c>
      <c r="S23" s="26"/>
      <c r="T23" s="26"/>
      <c r="U23" s="26"/>
      <c r="V23" s="30">
        <f>SUM(L23:N23)-SUM(O23:Q23)+SUM(R23:S23)+SUM(T23:U23)</f>
        <v>245035.55</v>
      </c>
      <c r="W23" s="3"/>
      <c r="X23" s="3"/>
      <c r="Y23" s="3"/>
      <c r="Z23" s="3"/>
      <c r="AA23" s="3"/>
      <c r="AB23" s="3"/>
      <c r="AC23" s="3"/>
      <c r="AD23" s="3"/>
    </row>
    <row r="24" spans="1:30" ht="15.75" thickBot="1" x14ac:dyDescent="0.3">
      <c r="A24" s="23">
        <v>43497</v>
      </c>
      <c r="B24" s="24"/>
      <c r="C24" s="24"/>
      <c r="D24" s="24"/>
      <c r="E24" s="24"/>
      <c r="F24" s="31"/>
      <c r="G24" s="26"/>
      <c r="H24" s="27"/>
      <c r="I24" s="27"/>
      <c r="J24" s="27"/>
      <c r="K24" s="32">
        <v>43469</v>
      </c>
      <c r="L24" s="29">
        <v>500578.63000000006</v>
      </c>
      <c r="M24" s="26"/>
      <c r="N24" s="26"/>
      <c r="O24" s="26"/>
      <c r="P24" s="26"/>
      <c r="Q24" s="26"/>
      <c r="R24" s="26"/>
      <c r="S24" s="26"/>
      <c r="T24" s="26"/>
      <c r="U24" s="26"/>
      <c r="V24" s="30">
        <f t="shared" ref="V24:V50" si="0">SUM(L24:N24)-SUM(O24:Q24)+SUM(R24:S24)+SUM(T24:U24)</f>
        <v>500578.63000000006</v>
      </c>
      <c r="W24" s="3"/>
      <c r="X24" s="3"/>
      <c r="Y24" s="3"/>
      <c r="Z24" s="3"/>
      <c r="AA24" s="3"/>
      <c r="AB24" s="3"/>
      <c r="AC24" s="3"/>
      <c r="AD24" s="3"/>
    </row>
    <row r="25" spans="1:30" ht="15.75" thickBot="1" x14ac:dyDescent="0.3">
      <c r="A25" s="23">
        <v>43497</v>
      </c>
      <c r="B25" s="24">
        <v>2260290.36</v>
      </c>
      <c r="C25" s="24">
        <v>1345302.1099999999</v>
      </c>
      <c r="D25" s="24">
        <v>3834075.36</v>
      </c>
      <c r="E25" s="24"/>
      <c r="F25" s="31"/>
      <c r="G25" s="26">
        <v>2664202.1500000004</v>
      </c>
      <c r="H25" s="27"/>
      <c r="I25" s="27"/>
      <c r="J25" s="27">
        <v>902913.96</v>
      </c>
      <c r="K25" s="32">
        <v>43499</v>
      </c>
      <c r="L25" s="29">
        <v>1345302.11</v>
      </c>
      <c r="M25" s="26"/>
      <c r="N25" s="26"/>
      <c r="O25" s="26"/>
      <c r="P25" s="26"/>
      <c r="Q25" s="26"/>
      <c r="R25" s="26"/>
      <c r="S25" s="26"/>
      <c r="T25" s="26"/>
      <c r="U25" s="26"/>
      <c r="V25" s="30">
        <f t="shared" si="0"/>
        <v>1345302.11</v>
      </c>
      <c r="W25" s="3"/>
      <c r="X25" s="3"/>
      <c r="Y25" s="3"/>
      <c r="Z25" s="3"/>
      <c r="AA25" s="3"/>
      <c r="AB25" s="3"/>
      <c r="AC25" s="3"/>
      <c r="AD25" s="3"/>
    </row>
    <row r="26" spans="1:30" ht="15.75" thickBot="1" x14ac:dyDescent="0.3">
      <c r="A26" s="23">
        <v>43525</v>
      </c>
      <c r="B26" s="24">
        <v>2221582.52</v>
      </c>
      <c r="C26" s="24">
        <v>1311229.3969999999</v>
      </c>
      <c r="D26" s="24"/>
      <c r="E26" s="24"/>
      <c r="F26" s="33"/>
      <c r="G26" s="34">
        <v>1114251.68</v>
      </c>
      <c r="H26" s="35"/>
      <c r="I26" s="35"/>
      <c r="J26" s="35">
        <v>876462.4</v>
      </c>
      <c r="K26" s="32">
        <v>43469</v>
      </c>
      <c r="L26" s="29">
        <v>1124.0999999999999</v>
      </c>
      <c r="M26" s="26"/>
      <c r="N26" s="26"/>
      <c r="O26" s="26"/>
      <c r="P26" s="26"/>
      <c r="Q26" s="26"/>
      <c r="R26" s="26"/>
      <c r="S26" s="26"/>
      <c r="T26" s="26"/>
      <c r="U26" s="26"/>
      <c r="V26" s="30">
        <f t="shared" si="0"/>
        <v>1124.0999999999999</v>
      </c>
      <c r="W26" s="3"/>
      <c r="X26" s="3"/>
      <c r="Y26" s="3"/>
      <c r="Z26" s="3"/>
      <c r="AA26" s="3"/>
      <c r="AB26" s="3"/>
      <c r="AC26" s="3"/>
      <c r="AD26" s="3"/>
    </row>
    <row r="27" spans="1:30" ht="15.75" thickBot="1" x14ac:dyDescent="0.3">
      <c r="A27" s="23">
        <v>43525</v>
      </c>
      <c r="B27" s="24"/>
      <c r="C27" s="24"/>
      <c r="D27" s="24"/>
      <c r="E27" s="24"/>
      <c r="F27" s="31"/>
      <c r="G27" s="26"/>
      <c r="H27" s="27"/>
      <c r="I27" s="27"/>
      <c r="J27" s="27"/>
      <c r="K27" s="32">
        <v>43528</v>
      </c>
      <c r="L27" s="29">
        <v>1102177.3899999999</v>
      </c>
      <c r="M27" s="26"/>
      <c r="N27" s="26"/>
      <c r="O27" s="26"/>
      <c r="P27" s="26"/>
      <c r="Q27" s="26"/>
      <c r="R27" s="26"/>
      <c r="S27" s="26"/>
      <c r="T27" s="26"/>
      <c r="U27" s="26"/>
      <c r="V27" s="30">
        <f t="shared" si="0"/>
        <v>1102177.3899999999</v>
      </c>
      <c r="W27" s="3"/>
      <c r="X27" s="3"/>
      <c r="Y27" s="3"/>
      <c r="Z27" s="3"/>
      <c r="AA27" s="3"/>
      <c r="AB27" s="3"/>
      <c r="AC27" s="3"/>
      <c r="AD27" s="3"/>
    </row>
    <row r="28" spans="1:30" ht="15.75" thickBot="1" x14ac:dyDescent="0.3">
      <c r="A28" s="23">
        <v>43556</v>
      </c>
      <c r="B28" s="24">
        <v>1873212.06</v>
      </c>
      <c r="C28" s="24">
        <v>1004575.0800000001</v>
      </c>
      <c r="D28" s="24">
        <v>8144783.7300000004</v>
      </c>
      <c r="E28" s="24"/>
      <c r="F28" s="24"/>
      <c r="G28" s="24">
        <v>55621.53</v>
      </c>
      <c r="H28" s="24"/>
      <c r="I28" s="24"/>
      <c r="J28" s="24">
        <v>863106.38</v>
      </c>
      <c r="K28" s="32">
        <v>43469</v>
      </c>
      <c r="L28" s="29">
        <v>817197.31</v>
      </c>
      <c r="M28" s="26"/>
      <c r="N28" s="26"/>
      <c r="O28" s="26"/>
      <c r="P28" s="26"/>
      <c r="Q28" s="26"/>
      <c r="R28" s="26"/>
      <c r="S28" s="26"/>
      <c r="T28" s="26"/>
      <c r="U28" s="26"/>
      <c r="V28" s="30">
        <f t="shared" si="0"/>
        <v>817197.31</v>
      </c>
      <c r="W28" s="3"/>
      <c r="X28" s="3"/>
      <c r="Y28" s="3"/>
      <c r="Z28" s="3"/>
      <c r="AA28" s="3"/>
      <c r="AB28" s="3"/>
      <c r="AC28" s="3"/>
      <c r="AD28" s="3"/>
    </row>
    <row r="29" spans="1:30" ht="15.75" thickBot="1" x14ac:dyDescent="0.3">
      <c r="A29" s="23">
        <v>43556</v>
      </c>
      <c r="B29" s="24"/>
      <c r="C29" s="24"/>
      <c r="D29" s="24"/>
      <c r="E29" s="24"/>
      <c r="F29" s="24"/>
      <c r="G29" s="24"/>
      <c r="H29" s="24"/>
      <c r="I29" s="24"/>
      <c r="J29" s="24"/>
      <c r="K29" s="32">
        <v>43499</v>
      </c>
      <c r="L29" s="29">
        <v>12074.29</v>
      </c>
      <c r="M29" s="26"/>
      <c r="N29" s="26"/>
      <c r="O29" s="26"/>
      <c r="P29" s="26"/>
      <c r="Q29" s="26"/>
      <c r="R29" s="26"/>
      <c r="S29" s="26"/>
      <c r="T29" s="26"/>
      <c r="U29" s="26"/>
      <c r="V29" s="30">
        <f t="shared" si="0"/>
        <v>12074.29</v>
      </c>
      <c r="W29" s="3"/>
      <c r="X29" s="3"/>
      <c r="Y29" s="3"/>
      <c r="Z29" s="3"/>
      <c r="AA29" s="3"/>
      <c r="AB29" s="3"/>
      <c r="AC29" s="3"/>
      <c r="AD29" s="3"/>
    </row>
    <row r="30" spans="1:30" ht="15.75" thickBot="1" x14ac:dyDescent="0.3">
      <c r="A30" s="23">
        <v>43556</v>
      </c>
      <c r="B30" s="24"/>
      <c r="C30" s="24"/>
      <c r="D30" s="24"/>
      <c r="E30" s="24"/>
      <c r="F30" s="24"/>
      <c r="G30" s="24"/>
      <c r="H30" s="24"/>
      <c r="I30" s="24"/>
      <c r="J30" s="24"/>
      <c r="K30" s="32">
        <v>43528</v>
      </c>
      <c r="L30" s="29">
        <v>55621.53</v>
      </c>
      <c r="M30" s="26"/>
      <c r="N30" s="26"/>
      <c r="O30" s="26"/>
      <c r="P30" s="26"/>
      <c r="Q30" s="26"/>
      <c r="R30" s="26"/>
      <c r="S30" s="26"/>
      <c r="T30" s="26"/>
      <c r="U30" s="26"/>
      <c r="V30" s="30">
        <f t="shared" si="0"/>
        <v>55621.53</v>
      </c>
      <c r="W30" s="3"/>
      <c r="X30" s="3"/>
      <c r="Y30" s="3"/>
      <c r="Z30" s="3"/>
      <c r="AA30" s="3"/>
      <c r="AB30" s="3"/>
      <c r="AC30" s="3"/>
      <c r="AD30" s="3"/>
    </row>
    <row r="31" spans="1:30" ht="15.75" thickBot="1" x14ac:dyDescent="0.3">
      <c r="A31" s="23">
        <v>43586</v>
      </c>
      <c r="B31" s="24">
        <v>1873212.06</v>
      </c>
      <c r="C31" s="24">
        <v>1004575.0800000001</v>
      </c>
      <c r="D31" s="24"/>
      <c r="E31" s="24"/>
      <c r="F31" s="24"/>
      <c r="G31" s="24">
        <v>1197426.8800000001</v>
      </c>
      <c r="H31" s="24"/>
      <c r="I31" s="24"/>
      <c r="J31" s="24">
        <v>876362.56</v>
      </c>
      <c r="K31" s="32">
        <v>43528</v>
      </c>
      <c r="L31" s="29">
        <v>187321.2</v>
      </c>
      <c r="M31" s="26"/>
      <c r="N31" s="26"/>
      <c r="O31" s="26"/>
      <c r="P31" s="26"/>
      <c r="Q31" s="26"/>
      <c r="R31" s="26"/>
      <c r="S31" s="26"/>
      <c r="T31" s="26"/>
      <c r="U31" s="26"/>
      <c r="V31" s="30">
        <f t="shared" si="0"/>
        <v>187321.2</v>
      </c>
      <c r="W31" s="3"/>
      <c r="X31" s="3"/>
      <c r="Y31" s="3"/>
      <c r="Z31" s="3"/>
      <c r="AA31" s="3"/>
      <c r="AB31" s="3"/>
      <c r="AC31" s="3"/>
      <c r="AD31" s="3"/>
    </row>
    <row r="32" spans="1:30" ht="15.75" thickBot="1" x14ac:dyDescent="0.3">
      <c r="A32" s="23">
        <v>43586</v>
      </c>
      <c r="B32" s="24"/>
      <c r="C32" s="24"/>
      <c r="D32" s="24"/>
      <c r="E32" s="36"/>
      <c r="F32" s="27"/>
      <c r="G32" s="26"/>
      <c r="H32" s="27"/>
      <c r="I32" s="27"/>
      <c r="J32" s="27"/>
      <c r="K32" s="32">
        <v>43558</v>
      </c>
      <c r="L32" s="29">
        <v>1010105.68</v>
      </c>
      <c r="M32" s="26"/>
      <c r="N32" s="26"/>
      <c r="O32" s="26"/>
      <c r="P32" s="26"/>
      <c r="Q32" s="26"/>
      <c r="R32" s="26"/>
      <c r="S32" s="26"/>
      <c r="T32" s="26"/>
      <c r="U32" s="26"/>
      <c r="V32" s="30">
        <f t="shared" si="0"/>
        <v>1010105.68</v>
      </c>
      <c r="W32" s="3"/>
      <c r="X32" s="3"/>
      <c r="Y32" s="3"/>
      <c r="Z32" s="3"/>
      <c r="AA32" s="3"/>
      <c r="AB32" s="3"/>
      <c r="AC32" s="3"/>
      <c r="AD32" s="3"/>
    </row>
    <row r="33" spans="1:30" ht="15.75" thickBot="1" x14ac:dyDescent="0.3">
      <c r="A33" s="23">
        <v>43617</v>
      </c>
      <c r="B33" s="24">
        <v>1873212.06</v>
      </c>
      <c r="C33" s="24">
        <v>1004575.0800000001</v>
      </c>
      <c r="D33" s="24">
        <v>996849.5</v>
      </c>
      <c r="E33" s="37"/>
      <c r="F33" s="33"/>
      <c r="G33" s="34">
        <v>2001424.5799999998</v>
      </c>
      <c r="H33" s="35"/>
      <c r="I33" s="35"/>
      <c r="J33" s="35">
        <v>830700.03</v>
      </c>
      <c r="K33" s="32">
        <v>43589</v>
      </c>
      <c r="L33" s="29">
        <v>996849.5</v>
      </c>
      <c r="M33" s="26"/>
      <c r="N33" s="26"/>
      <c r="O33" s="26"/>
      <c r="P33" s="26"/>
      <c r="Q33" s="26"/>
      <c r="R33" s="26"/>
      <c r="S33" s="26"/>
      <c r="T33" s="26"/>
      <c r="U33" s="26"/>
      <c r="V33" s="30">
        <f t="shared" si="0"/>
        <v>996849.5</v>
      </c>
      <c r="W33" s="3"/>
      <c r="X33" s="3"/>
      <c r="Y33" s="3"/>
      <c r="Z33" s="3"/>
      <c r="AA33" s="3"/>
      <c r="AB33" s="3"/>
      <c r="AC33" s="3"/>
      <c r="AD33" s="3"/>
    </row>
    <row r="34" spans="1:30" ht="15.75" thickBot="1" x14ac:dyDescent="0.3">
      <c r="A34" s="23">
        <v>43617</v>
      </c>
      <c r="B34" s="24"/>
      <c r="C34" s="24"/>
      <c r="D34" s="24"/>
      <c r="E34" s="38"/>
      <c r="F34" s="33"/>
      <c r="G34" s="34"/>
      <c r="H34" s="35"/>
      <c r="I34" s="35"/>
      <c r="J34" s="35"/>
      <c r="K34" s="32">
        <v>43620</v>
      </c>
      <c r="L34" s="29">
        <v>974437.83</v>
      </c>
      <c r="M34" s="26"/>
      <c r="N34" s="26"/>
      <c r="O34" s="26"/>
      <c r="P34" s="26"/>
      <c r="Q34" s="26"/>
      <c r="R34" s="26"/>
      <c r="S34" s="26"/>
      <c r="T34" s="26"/>
      <c r="U34" s="26"/>
      <c r="V34" s="30">
        <f t="shared" si="0"/>
        <v>974437.83</v>
      </c>
      <c r="W34" s="3"/>
      <c r="X34" s="3"/>
      <c r="Y34" s="3"/>
      <c r="Z34" s="3"/>
      <c r="AA34" s="3"/>
      <c r="AB34" s="3"/>
      <c r="AC34" s="3"/>
      <c r="AD34" s="3"/>
    </row>
    <row r="35" spans="1:30" ht="15.75" thickBot="1" x14ac:dyDescent="0.3">
      <c r="A35" s="23">
        <v>43647</v>
      </c>
      <c r="B35" s="24">
        <v>1873212.06</v>
      </c>
      <c r="C35" s="24">
        <v>1004575.0800000001</v>
      </c>
      <c r="D35" s="24"/>
      <c r="E35" s="24"/>
      <c r="F35" s="33">
        <v>161831.84</v>
      </c>
      <c r="G35" s="34">
        <v>1026106.0199999999</v>
      </c>
      <c r="H35" s="35"/>
      <c r="I35" s="35"/>
      <c r="J35" s="35">
        <v>860049.36</v>
      </c>
      <c r="K35" s="32">
        <v>43620</v>
      </c>
      <c r="L35" s="29">
        <v>68074.2</v>
      </c>
      <c r="M35" s="26"/>
      <c r="N35" s="26"/>
      <c r="O35" s="26"/>
      <c r="P35" s="26"/>
      <c r="Q35" s="26"/>
      <c r="R35" s="26"/>
      <c r="S35" s="26"/>
      <c r="T35" s="26"/>
      <c r="U35" s="26"/>
      <c r="V35" s="30">
        <f t="shared" si="0"/>
        <v>68074.2</v>
      </c>
      <c r="W35" s="3"/>
      <c r="X35" s="3"/>
      <c r="Y35" s="3"/>
      <c r="Z35" s="3"/>
      <c r="AA35" s="3"/>
      <c r="AB35" s="3"/>
      <c r="AC35" s="3"/>
      <c r="AD35" s="3"/>
    </row>
    <row r="36" spans="1:30" ht="15.75" thickBot="1" x14ac:dyDescent="0.3">
      <c r="A36" s="23">
        <v>43647</v>
      </c>
      <c r="B36" s="24"/>
      <c r="C36" s="24"/>
      <c r="D36" s="24"/>
      <c r="E36" s="24"/>
      <c r="F36" s="31"/>
      <c r="G36" s="26"/>
      <c r="H36" s="27"/>
      <c r="I36" s="27"/>
      <c r="J36" s="27"/>
      <c r="K36" s="32">
        <v>43647</v>
      </c>
      <c r="L36" s="29">
        <v>988169.07000000007</v>
      </c>
      <c r="M36" s="26"/>
      <c r="N36" s="26"/>
      <c r="O36" s="26"/>
      <c r="P36" s="26"/>
      <c r="Q36" s="26"/>
      <c r="R36" s="26"/>
      <c r="S36" s="26"/>
      <c r="T36" s="26"/>
      <c r="U36" s="26"/>
      <c r="V36" s="30">
        <f t="shared" si="0"/>
        <v>988169.07000000007</v>
      </c>
      <c r="W36" s="3"/>
      <c r="X36" s="3"/>
      <c r="Y36" s="3"/>
      <c r="Z36" s="3"/>
      <c r="AA36" s="3"/>
      <c r="AB36" s="3"/>
      <c r="AC36" s="3"/>
      <c r="AD36" s="3"/>
    </row>
    <row r="37" spans="1:30" ht="15.75" thickBot="1" x14ac:dyDescent="0.3">
      <c r="A37" s="23">
        <v>43678</v>
      </c>
      <c r="B37" s="24">
        <v>1873212.06</v>
      </c>
      <c r="C37" s="24">
        <v>1004575.0800000001</v>
      </c>
      <c r="D37" s="24"/>
      <c r="E37" s="24"/>
      <c r="F37" s="24"/>
      <c r="G37" s="24">
        <v>1974337.3399999999</v>
      </c>
      <c r="H37" s="24"/>
      <c r="I37" s="24">
        <v>161831.84</v>
      </c>
      <c r="J37" s="24">
        <v>883486.21</v>
      </c>
      <c r="K37" s="32">
        <v>43647</v>
      </c>
      <c r="L37" s="29">
        <v>24993.63</v>
      </c>
      <c r="M37" s="26"/>
      <c r="N37" s="26"/>
      <c r="O37" s="26"/>
      <c r="P37" s="26"/>
      <c r="Q37" s="26"/>
      <c r="R37" s="26"/>
      <c r="S37" s="26"/>
      <c r="T37" s="26"/>
      <c r="U37" s="26"/>
      <c r="V37" s="30">
        <f t="shared" si="0"/>
        <v>24993.63</v>
      </c>
      <c r="W37" s="3"/>
      <c r="X37" s="3"/>
      <c r="Y37" s="3"/>
      <c r="Z37" s="3"/>
      <c r="AA37" s="3"/>
      <c r="AB37" s="3"/>
      <c r="AC37" s="3"/>
      <c r="AD37" s="3"/>
    </row>
    <row r="38" spans="1:30" ht="15.75" thickBot="1" x14ac:dyDescent="0.3">
      <c r="A38" s="23">
        <v>43678</v>
      </c>
      <c r="B38" s="24"/>
      <c r="C38" s="24"/>
      <c r="D38" s="24"/>
      <c r="E38" s="24"/>
      <c r="F38" s="24"/>
      <c r="G38" s="24"/>
      <c r="H38" s="24"/>
      <c r="I38" s="24"/>
      <c r="J38" s="24"/>
      <c r="K38" s="32">
        <v>43678</v>
      </c>
      <c r="L38" s="29">
        <v>989725.85</v>
      </c>
      <c r="M38" s="26"/>
      <c r="N38" s="26"/>
      <c r="O38" s="26"/>
      <c r="P38" s="26"/>
      <c r="Q38" s="26"/>
      <c r="R38" s="26"/>
      <c r="S38" s="26"/>
      <c r="T38" s="26"/>
      <c r="U38" s="26"/>
      <c r="V38" s="30">
        <f t="shared" si="0"/>
        <v>989725.85</v>
      </c>
      <c r="W38" s="3"/>
      <c r="X38" s="3"/>
      <c r="Y38" s="3"/>
      <c r="Z38" s="3"/>
      <c r="AA38" s="3"/>
      <c r="AB38" s="3"/>
      <c r="AC38" s="3"/>
      <c r="AD38" s="3"/>
    </row>
    <row r="39" spans="1:30" ht="15.75" thickBot="1" x14ac:dyDescent="0.3">
      <c r="A39" s="23">
        <v>43678</v>
      </c>
      <c r="B39" s="24"/>
      <c r="C39" s="24"/>
      <c r="D39" s="24"/>
      <c r="E39" s="24"/>
      <c r="F39" s="24"/>
      <c r="G39" s="24"/>
      <c r="H39" s="24"/>
      <c r="I39" s="24"/>
      <c r="J39" s="24"/>
      <c r="K39" s="32">
        <v>43709</v>
      </c>
      <c r="L39" s="29">
        <v>241823.7</v>
      </c>
      <c r="M39" s="26"/>
      <c r="N39" s="26"/>
      <c r="O39" s="26"/>
      <c r="P39" s="26"/>
      <c r="Q39" s="26"/>
      <c r="R39" s="26"/>
      <c r="S39" s="26"/>
      <c r="T39" s="26"/>
      <c r="U39" s="26"/>
      <c r="V39" s="30">
        <f t="shared" si="0"/>
        <v>241823.7</v>
      </c>
      <c r="W39" s="3"/>
      <c r="X39" s="3"/>
      <c r="Y39" s="3"/>
      <c r="Z39" s="3"/>
      <c r="AA39" s="3"/>
      <c r="AB39" s="3"/>
      <c r="AC39" s="3"/>
      <c r="AD39" s="3"/>
    </row>
    <row r="40" spans="1:30" ht="15.75" thickBot="1" x14ac:dyDescent="0.3">
      <c r="A40" s="23">
        <v>43709</v>
      </c>
      <c r="B40" s="24">
        <v>1873212.06</v>
      </c>
      <c r="C40" s="24">
        <v>1004575.0800000001</v>
      </c>
      <c r="D40" s="24"/>
      <c r="E40" s="24"/>
      <c r="F40" s="24"/>
      <c r="G40" s="24">
        <v>1014525.97</v>
      </c>
      <c r="H40" s="24"/>
      <c r="I40" s="24"/>
      <c r="J40" s="24">
        <v>903643.31</v>
      </c>
      <c r="K40" s="32">
        <v>43709</v>
      </c>
      <c r="L40" s="29">
        <v>727745.05</v>
      </c>
      <c r="M40" s="26"/>
      <c r="N40" s="26"/>
      <c r="O40" s="26"/>
      <c r="P40" s="26"/>
      <c r="Q40" s="26"/>
      <c r="R40" s="26"/>
      <c r="S40" s="26"/>
      <c r="T40" s="26"/>
      <c r="U40" s="26"/>
      <c r="V40" s="30">
        <f t="shared" si="0"/>
        <v>727745.05</v>
      </c>
      <c r="W40" s="3"/>
      <c r="X40" s="3"/>
      <c r="Y40" s="3"/>
      <c r="Z40" s="3"/>
      <c r="AA40" s="3"/>
      <c r="AB40" s="3"/>
      <c r="AC40" s="3"/>
      <c r="AD40" s="3"/>
    </row>
    <row r="41" spans="1:30" ht="15.75" thickBot="1" x14ac:dyDescent="0.3">
      <c r="A41" s="23">
        <v>43709</v>
      </c>
      <c r="B41" s="24"/>
      <c r="C41" s="24"/>
      <c r="D41" s="24"/>
      <c r="E41" s="24"/>
      <c r="F41" s="24"/>
      <c r="G41" s="24"/>
      <c r="H41" s="24"/>
      <c r="I41" s="24"/>
      <c r="J41" s="24"/>
      <c r="K41" s="32">
        <v>43739</v>
      </c>
      <c r="L41" s="39">
        <v>1004575.08</v>
      </c>
      <c r="M41" s="26"/>
      <c r="N41" s="26"/>
      <c r="O41" s="26"/>
      <c r="P41" s="26"/>
      <c r="Q41" s="26"/>
      <c r="R41" s="26"/>
      <c r="S41" s="26"/>
      <c r="T41" s="26"/>
      <c r="U41" s="26"/>
      <c r="V41" s="30">
        <f t="shared" si="0"/>
        <v>1004575.08</v>
      </c>
      <c r="W41" s="3"/>
      <c r="X41" s="3"/>
      <c r="Y41" s="3"/>
      <c r="Z41" s="3"/>
      <c r="AA41" s="3"/>
      <c r="AB41" s="3"/>
      <c r="AC41" s="3"/>
      <c r="AD41" s="3"/>
    </row>
    <row r="42" spans="1:30" ht="15.75" thickBot="1" x14ac:dyDescent="0.3">
      <c r="A42" s="23">
        <v>43709</v>
      </c>
      <c r="B42" s="24"/>
      <c r="C42" s="24"/>
      <c r="D42" s="24"/>
      <c r="E42" s="24"/>
      <c r="F42" s="24"/>
      <c r="G42" s="24"/>
      <c r="H42" s="24"/>
      <c r="I42" s="24"/>
      <c r="J42" s="24"/>
      <c r="K42" s="32">
        <v>43678</v>
      </c>
      <c r="L42" s="39"/>
      <c r="M42" s="26"/>
      <c r="N42" s="26">
        <v>161831.84</v>
      </c>
      <c r="O42" s="26"/>
      <c r="P42" s="26"/>
      <c r="Q42" s="26"/>
      <c r="R42" s="26"/>
      <c r="S42" s="26"/>
      <c r="T42" s="26"/>
      <c r="U42" s="26"/>
      <c r="V42" s="30">
        <f t="shared" si="0"/>
        <v>161831.84</v>
      </c>
      <c r="W42" s="3"/>
      <c r="X42" s="3"/>
      <c r="Y42" s="3"/>
      <c r="Z42" s="3"/>
      <c r="AA42" s="3"/>
      <c r="AB42" s="3"/>
      <c r="AC42" s="3"/>
      <c r="AD42" s="3"/>
    </row>
    <row r="43" spans="1:30" ht="15.75" thickBot="1" x14ac:dyDescent="0.3">
      <c r="A43" s="23">
        <v>43739</v>
      </c>
      <c r="B43" s="24">
        <v>1873212.06</v>
      </c>
      <c r="C43" s="24">
        <v>1004575.0800000001</v>
      </c>
      <c r="D43" s="24">
        <v>390309.79</v>
      </c>
      <c r="E43" s="24"/>
      <c r="F43" s="24"/>
      <c r="G43" s="24">
        <v>1074912.1299999999</v>
      </c>
      <c r="H43" s="24"/>
      <c r="I43" s="24"/>
      <c r="J43" s="24">
        <v>778154.9</v>
      </c>
      <c r="K43" s="32">
        <v>43739</v>
      </c>
      <c r="L43" s="39">
        <v>90482.08</v>
      </c>
      <c r="M43" s="26"/>
      <c r="N43" s="26"/>
      <c r="O43" s="26"/>
      <c r="P43" s="26"/>
      <c r="Q43" s="26"/>
      <c r="R43" s="26"/>
      <c r="S43" s="26"/>
      <c r="T43" s="26"/>
      <c r="U43" s="26"/>
      <c r="V43" s="30">
        <f t="shared" si="0"/>
        <v>90482.08</v>
      </c>
      <c r="W43" s="3"/>
      <c r="X43" s="3"/>
      <c r="Y43" s="3"/>
      <c r="Z43" s="3"/>
      <c r="AA43" s="3"/>
      <c r="AB43" s="3"/>
      <c r="AC43" s="3"/>
      <c r="AD43" s="3"/>
    </row>
    <row r="44" spans="1:30" ht="15.75" thickBot="1" x14ac:dyDescent="0.3">
      <c r="A44" s="23">
        <v>43739</v>
      </c>
      <c r="B44" s="24"/>
      <c r="C44" s="24"/>
      <c r="D44" s="24"/>
      <c r="E44" s="24"/>
      <c r="F44" s="24"/>
      <c r="G44" s="24"/>
      <c r="H44" s="24"/>
      <c r="I44" s="24"/>
      <c r="J44" s="24"/>
      <c r="K44" s="32">
        <v>43770</v>
      </c>
      <c r="L44" s="39">
        <v>984430.04999999993</v>
      </c>
      <c r="M44" s="26"/>
      <c r="N44" s="26"/>
      <c r="O44" s="26"/>
      <c r="P44" s="26"/>
      <c r="Q44" s="26"/>
      <c r="R44" s="26"/>
      <c r="S44" s="26"/>
      <c r="T44" s="26"/>
      <c r="U44" s="26"/>
      <c r="V44" s="30">
        <f t="shared" si="0"/>
        <v>984430.04999999993</v>
      </c>
      <c r="W44" s="3"/>
      <c r="X44" s="3"/>
      <c r="Y44" s="3"/>
      <c r="Z44" s="3"/>
      <c r="AA44" s="3"/>
      <c r="AB44" s="3"/>
      <c r="AC44" s="3"/>
      <c r="AD44" s="3"/>
    </row>
    <row r="45" spans="1:30" ht="15.75" thickBot="1" x14ac:dyDescent="0.3">
      <c r="A45" s="23">
        <v>43739</v>
      </c>
      <c r="B45" s="24"/>
      <c r="C45" s="24"/>
      <c r="D45" s="24"/>
      <c r="E45" s="24"/>
      <c r="F45" s="24"/>
      <c r="G45" s="24"/>
      <c r="H45" s="24"/>
      <c r="I45" s="24"/>
      <c r="J45" s="24"/>
      <c r="K45" s="32"/>
      <c r="L45" s="39"/>
      <c r="M45" s="26"/>
      <c r="N45" s="26"/>
      <c r="O45" s="26"/>
      <c r="P45" s="26"/>
      <c r="Q45" s="26"/>
      <c r="R45" s="26"/>
      <c r="S45" s="26"/>
      <c r="T45" s="26"/>
      <c r="U45" s="26"/>
      <c r="V45" s="30">
        <f t="shared" si="0"/>
        <v>0</v>
      </c>
      <c r="W45" s="3"/>
      <c r="X45" s="3"/>
      <c r="Y45" s="3"/>
      <c r="Z45" s="3"/>
      <c r="AA45" s="3"/>
      <c r="AB45" s="3"/>
      <c r="AC45" s="3"/>
      <c r="AD45" s="3"/>
    </row>
    <row r="46" spans="1:30" ht="15.75" thickBot="1" x14ac:dyDescent="0.3">
      <c r="A46" s="23">
        <v>43770</v>
      </c>
      <c r="B46" s="24">
        <v>1873212.06</v>
      </c>
      <c r="C46" s="24">
        <v>1004575.0800000001</v>
      </c>
      <c r="D46" s="24"/>
      <c r="E46" s="24"/>
      <c r="F46" s="24">
        <v>17974.650000000001</v>
      </c>
      <c r="G46" s="24">
        <v>1080416.81</v>
      </c>
      <c r="H46" s="24"/>
      <c r="I46" s="24">
        <v>17974.650000000001</v>
      </c>
      <c r="J46" s="24">
        <v>772650.22</v>
      </c>
      <c r="K46" s="32">
        <v>43770</v>
      </c>
      <c r="L46" s="39">
        <v>116131.79</v>
      </c>
      <c r="M46" s="26"/>
      <c r="N46" s="26"/>
      <c r="O46" s="26"/>
      <c r="P46" s="26"/>
      <c r="Q46" s="26"/>
      <c r="R46" s="26"/>
      <c r="S46" s="26"/>
      <c r="T46" s="26"/>
      <c r="U46" s="26"/>
      <c r="V46" s="30">
        <f t="shared" si="0"/>
        <v>116131.79</v>
      </c>
      <c r="W46" s="3"/>
      <c r="X46" s="3"/>
      <c r="Y46" s="3"/>
      <c r="Z46" s="3"/>
      <c r="AA46" s="3"/>
      <c r="AB46" s="3"/>
      <c r="AC46" s="3"/>
      <c r="AD46" s="3"/>
    </row>
    <row r="47" spans="1:30" ht="15.75" thickBot="1" x14ac:dyDescent="0.3">
      <c r="A47" s="23">
        <v>43770</v>
      </c>
      <c r="B47" s="24"/>
      <c r="C47" s="24"/>
      <c r="D47" s="24"/>
      <c r="E47" s="24"/>
      <c r="F47" s="24"/>
      <c r="G47" s="24"/>
      <c r="H47" s="24"/>
      <c r="I47" s="24"/>
      <c r="J47" s="24"/>
      <c r="K47" s="32">
        <v>43800</v>
      </c>
      <c r="L47" s="39">
        <v>964285.02</v>
      </c>
      <c r="M47" s="26"/>
      <c r="N47" s="26"/>
      <c r="O47" s="26"/>
      <c r="P47" s="26"/>
      <c r="Q47" s="26"/>
      <c r="R47" s="26"/>
      <c r="S47" s="26"/>
      <c r="T47" s="26"/>
      <c r="U47" s="26"/>
      <c r="V47" s="30">
        <f t="shared" si="0"/>
        <v>964285.02</v>
      </c>
      <c r="W47" s="3"/>
      <c r="X47" s="3"/>
      <c r="Y47" s="3"/>
      <c r="Z47" s="3"/>
      <c r="AA47" s="3"/>
      <c r="AB47" s="3"/>
      <c r="AC47" s="3"/>
      <c r="AD47" s="3"/>
    </row>
    <row r="48" spans="1:30" ht="15.75" thickBot="1" x14ac:dyDescent="0.3">
      <c r="A48" s="23">
        <v>43770</v>
      </c>
      <c r="B48" s="24"/>
      <c r="C48" s="24"/>
      <c r="D48" s="24"/>
      <c r="E48" s="24"/>
      <c r="F48" s="24"/>
      <c r="G48" s="24"/>
      <c r="H48" s="24"/>
      <c r="I48" s="24"/>
      <c r="J48" s="24"/>
      <c r="K48" s="32">
        <v>43770</v>
      </c>
      <c r="L48" s="39"/>
      <c r="M48" s="26"/>
      <c r="N48" s="26">
        <v>17974.650000000001</v>
      </c>
      <c r="O48" s="26"/>
      <c r="P48" s="26"/>
      <c r="Q48" s="26"/>
      <c r="R48" s="26"/>
      <c r="S48" s="26"/>
      <c r="T48" s="26"/>
      <c r="U48" s="26"/>
      <c r="V48" s="30">
        <f t="shared" si="0"/>
        <v>17974.650000000001</v>
      </c>
      <c r="W48" s="3"/>
      <c r="X48" s="3"/>
      <c r="Y48" s="3"/>
      <c r="Z48" s="3"/>
      <c r="AA48" s="3"/>
      <c r="AB48" s="3"/>
      <c r="AC48" s="3"/>
      <c r="AD48" s="3"/>
    </row>
    <row r="49" spans="1:30" ht="15.75" thickBot="1" x14ac:dyDescent="0.3">
      <c r="A49" s="23">
        <v>43800</v>
      </c>
      <c r="B49" s="24">
        <v>1873212.06</v>
      </c>
      <c r="C49" s="24">
        <v>1004575.0800000001</v>
      </c>
      <c r="D49" s="24"/>
      <c r="E49" s="24"/>
      <c r="F49" s="24">
        <v>1508.97</v>
      </c>
      <c r="G49" s="24">
        <v>162793.29</v>
      </c>
      <c r="H49" s="24"/>
      <c r="I49" s="24">
        <v>1508.97</v>
      </c>
      <c r="J49" s="24">
        <v>753578.94</v>
      </c>
      <c r="K49" s="32">
        <v>43800</v>
      </c>
      <c r="L49" s="39">
        <v>162793.29</v>
      </c>
      <c r="M49" s="26"/>
      <c r="N49" s="26"/>
      <c r="O49" s="26"/>
      <c r="P49" s="26"/>
      <c r="Q49" s="26"/>
      <c r="R49" s="26"/>
      <c r="S49" s="26"/>
      <c r="T49" s="26"/>
      <c r="U49" s="26"/>
      <c r="V49" s="30">
        <f t="shared" si="0"/>
        <v>162793.29</v>
      </c>
      <c r="W49" s="3"/>
      <c r="X49" s="3"/>
      <c r="Y49" s="3"/>
      <c r="Z49" s="3"/>
      <c r="AA49" s="3"/>
      <c r="AB49" s="3"/>
      <c r="AC49" s="3"/>
      <c r="AD49" s="3"/>
    </row>
    <row r="50" spans="1:30" ht="15.75" thickBot="1" x14ac:dyDescent="0.3">
      <c r="A50" s="23">
        <v>43800</v>
      </c>
      <c r="B50" s="24"/>
      <c r="C50" s="24"/>
      <c r="D50" s="24"/>
      <c r="E50" s="24"/>
      <c r="F50" s="24"/>
      <c r="G50" s="24"/>
      <c r="H50" s="24"/>
      <c r="I50" s="24"/>
      <c r="J50" s="24"/>
      <c r="K50" s="32">
        <v>43800</v>
      </c>
      <c r="L50" s="39"/>
      <c r="M50" s="26"/>
      <c r="N50" s="26">
        <v>1508.97</v>
      </c>
      <c r="O50" s="26"/>
      <c r="P50" s="26"/>
      <c r="Q50" s="26"/>
      <c r="R50" s="26"/>
      <c r="S50" s="26"/>
      <c r="T50" s="26"/>
      <c r="U50" s="26"/>
      <c r="V50" s="30">
        <f t="shared" si="0"/>
        <v>1508.97</v>
      </c>
      <c r="W50" s="3"/>
      <c r="X50" s="3"/>
      <c r="Y50" s="3"/>
      <c r="Z50" s="3"/>
      <c r="AA50" s="3"/>
      <c r="AB50" s="3"/>
      <c r="AC50" s="3"/>
      <c r="AD50" s="3"/>
    </row>
    <row r="51" spans="1:30" ht="15.75" thickBot="1" x14ac:dyDescent="0.3">
      <c r="A51" s="40"/>
      <c r="B51" s="41">
        <f>SUM(B23:B50)</f>
        <v>23601071.779999997</v>
      </c>
      <c r="C51" s="41">
        <f t="shared" ref="C51:V51" si="1">SUM(C23:C50)</f>
        <v>13043009.337000001</v>
      </c>
      <c r="D51" s="41">
        <f t="shared" si="1"/>
        <v>13366018.379999999</v>
      </c>
      <c r="E51" s="41">
        <f t="shared" si="1"/>
        <v>0</v>
      </c>
      <c r="F51" s="41">
        <f t="shared" si="1"/>
        <v>181315.46</v>
      </c>
      <c r="G51" s="41">
        <f t="shared" si="1"/>
        <v>13366018.380000001</v>
      </c>
      <c r="H51" s="41">
        <f t="shared" si="1"/>
        <v>0</v>
      </c>
      <c r="I51" s="41">
        <f t="shared" si="1"/>
        <v>181315.46</v>
      </c>
      <c r="J51" s="41">
        <f t="shared" si="1"/>
        <v>10242812.800000001</v>
      </c>
      <c r="K51" s="41">
        <f t="shared" si="1"/>
        <v>1177976</v>
      </c>
      <c r="L51" s="41">
        <f t="shared" si="1"/>
        <v>13366018.379999999</v>
      </c>
      <c r="M51" s="41">
        <f t="shared" si="1"/>
        <v>0</v>
      </c>
      <c r="N51" s="41">
        <f t="shared" si="1"/>
        <v>181315.46</v>
      </c>
      <c r="O51" s="41">
        <f t="shared" si="1"/>
        <v>0</v>
      </c>
      <c r="P51" s="41">
        <f t="shared" si="1"/>
        <v>0</v>
      </c>
      <c r="Q51" s="41">
        <f t="shared" si="1"/>
        <v>0</v>
      </c>
      <c r="R51" s="41">
        <f t="shared" si="1"/>
        <v>245035.55</v>
      </c>
      <c r="S51" s="41">
        <f t="shared" si="1"/>
        <v>0</v>
      </c>
      <c r="T51" s="41">
        <f t="shared" si="1"/>
        <v>0</v>
      </c>
      <c r="U51" s="41">
        <f t="shared" si="1"/>
        <v>0</v>
      </c>
      <c r="V51" s="41">
        <f t="shared" si="1"/>
        <v>13792369.390000001</v>
      </c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42"/>
      <c r="B52" s="42"/>
      <c r="C52" s="43"/>
      <c r="D52" s="42"/>
      <c r="E52" s="42"/>
      <c r="F52" s="42"/>
      <c r="G52" s="44"/>
      <c r="H52" s="44"/>
      <c r="I52" s="44"/>
      <c r="J52" s="44"/>
      <c r="K52" s="44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3"/>
      <c r="X52" s="3"/>
      <c r="Y52" s="3"/>
      <c r="Z52" s="3"/>
      <c r="AA52" s="3"/>
      <c r="AB52" s="3"/>
      <c r="AC52" s="3"/>
      <c r="AD52" s="3"/>
    </row>
    <row r="53" spans="1:30" ht="51" customHeight="1" x14ac:dyDescent="0.25">
      <c r="A53" s="45" t="s">
        <v>30</v>
      </c>
      <c r="B53" s="45"/>
      <c r="C53" s="45"/>
      <c r="D53" s="45"/>
      <c r="E53" s="45"/>
      <c r="F53" s="42"/>
      <c r="G53" s="46"/>
      <c r="H53" s="44"/>
      <c r="I53" s="44"/>
      <c r="J53" s="44"/>
      <c r="K53" s="44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3"/>
      <c r="X53" s="3"/>
      <c r="Y53" s="3"/>
      <c r="Z53" s="3"/>
      <c r="AA53" s="3"/>
      <c r="AB53" s="3"/>
      <c r="AC53" s="3"/>
      <c r="AD53" s="3"/>
    </row>
    <row r="54" spans="1:30" ht="15" customHeight="1" x14ac:dyDescent="0.25">
      <c r="A54" s="47" t="s">
        <v>31</v>
      </c>
      <c r="B54" s="47"/>
      <c r="C54" s="47"/>
      <c r="D54" s="47"/>
      <c r="E54" s="47"/>
      <c r="F54" s="42"/>
      <c r="G54" s="44"/>
      <c r="H54" s="44"/>
      <c r="I54" s="44"/>
      <c r="J54" s="44"/>
      <c r="K54" s="44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47"/>
      <c r="B55" s="47"/>
      <c r="C55" s="47"/>
      <c r="D55" s="47"/>
      <c r="E55" s="47"/>
      <c r="F55" s="42"/>
      <c r="G55" s="44"/>
      <c r="H55" s="44"/>
      <c r="I55" s="44"/>
      <c r="J55" s="44"/>
      <c r="K55" s="44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3"/>
      <c r="X55" s="3"/>
      <c r="Y55" s="3"/>
      <c r="Z55" s="3"/>
      <c r="AA55" s="3"/>
      <c r="AB55" s="3"/>
      <c r="AC55" s="3"/>
      <c r="AD55" s="3"/>
    </row>
    <row r="56" spans="1:30" ht="32.25" customHeight="1" x14ac:dyDescent="0.25">
      <c r="A56" s="48" t="s">
        <v>32</v>
      </c>
      <c r="B56" s="48"/>
      <c r="C56" s="48"/>
      <c r="D56" s="48"/>
      <c r="E56" s="48"/>
      <c r="F56" s="42"/>
      <c r="G56" s="44"/>
      <c r="H56" s="44"/>
      <c r="I56" s="44"/>
      <c r="J56" s="44"/>
      <c r="K56" s="44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"/>
      <c r="X56" s="3"/>
      <c r="Y56" s="3"/>
      <c r="Z56" s="3"/>
      <c r="AA56" s="3"/>
      <c r="AB56" s="3"/>
      <c r="AC56" s="3"/>
      <c r="AD56" s="3"/>
    </row>
    <row r="57" spans="1:30" ht="15" customHeight="1" x14ac:dyDescent="0.25">
      <c r="A57" s="48" t="s">
        <v>33</v>
      </c>
      <c r="B57" s="48"/>
      <c r="C57" s="48"/>
      <c r="D57" s="48"/>
      <c r="E57" s="48"/>
      <c r="F57" s="42"/>
      <c r="G57" s="44"/>
      <c r="H57" s="44"/>
      <c r="I57" s="44"/>
      <c r="J57" s="44"/>
      <c r="K57" s="44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"/>
      <c r="X57" s="3"/>
      <c r="Y57" s="3"/>
      <c r="Z57" s="3"/>
      <c r="AA57" s="3"/>
      <c r="AB57" s="3"/>
      <c r="AC57" s="3"/>
      <c r="AD57" s="3"/>
    </row>
    <row r="58" spans="1:30" ht="15" customHeight="1" x14ac:dyDescent="0.25">
      <c r="A58" s="48" t="s">
        <v>34</v>
      </c>
      <c r="B58" s="48"/>
      <c r="C58" s="48"/>
      <c r="D58" s="48"/>
      <c r="E58" s="48"/>
      <c r="F58" s="42"/>
      <c r="G58" s="44"/>
      <c r="H58" s="44"/>
      <c r="I58" s="44"/>
      <c r="J58" s="44"/>
      <c r="K58" s="44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3"/>
      <c r="X58" s="3"/>
      <c r="Y58" s="3"/>
      <c r="Z58" s="3"/>
      <c r="AA58" s="3"/>
      <c r="AB58" s="3"/>
      <c r="AC58" s="3"/>
      <c r="AD58" s="3"/>
    </row>
    <row r="59" spans="1:30" ht="15" customHeight="1" x14ac:dyDescent="0.25">
      <c r="A59" s="48" t="s">
        <v>35</v>
      </c>
      <c r="B59" s="48"/>
      <c r="C59" s="48"/>
      <c r="D59" s="48"/>
      <c r="E59" s="48"/>
      <c r="F59" s="42"/>
      <c r="G59" s="44"/>
      <c r="H59" s="44"/>
      <c r="I59" s="44"/>
      <c r="J59" s="44"/>
      <c r="K59" s="44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"/>
      <c r="X59" s="3"/>
      <c r="Y59" s="3"/>
      <c r="Z59" s="3"/>
      <c r="AA59" s="3"/>
      <c r="AB59" s="3"/>
      <c r="AC59" s="3"/>
      <c r="AD59" s="3"/>
    </row>
    <row r="60" spans="1:30" ht="15" customHeight="1" x14ac:dyDescent="0.25">
      <c r="A60" s="48" t="s">
        <v>36</v>
      </c>
      <c r="B60" s="48"/>
      <c r="C60" s="48"/>
      <c r="D60" s="48"/>
      <c r="E60" s="48"/>
      <c r="F60" s="42"/>
      <c r="G60" s="44"/>
      <c r="H60" s="44"/>
      <c r="I60" s="44"/>
      <c r="J60" s="44"/>
      <c r="K60" s="44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42"/>
      <c r="B61" s="42"/>
      <c r="C61" s="43"/>
      <c r="D61" s="42"/>
      <c r="E61" s="42"/>
      <c r="F61" s="42"/>
      <c r="G61" s="44"/>
      <c r="H61" s="44"/>
      <c r="I61" s="44"/>
      <c r="J61" s="44"/>
      <c r="K61" s="44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5">
      <c r="A62" s="45" t="s">
        <v>37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3"/>
      <c r="X62" s="3"/>
      <c r="Y62" s="3"/>
      <c r="Z62" s="3"/>
      <c r="AA62" s="3"/>
      <c r="AB62" s="3"/>
      <c r="AC62" s="3"/>
      <c r="AD62" s="3"/>
    </row>
    <row r="63" spans="1:30" ht="38.25" customHeight="1" x14ac:dyDescent="0.25">
      <c r="A63" s="47" t="s">
        <v>31</v>
      </c>
      <c r="B63" s="47"/>
      <c r="C63" s="47"/>
      <c r="D63" s="47"/>
      <c r="E63" s="47"/>
      <c r="F63" s="49" t="s">
        <v>38</v>
      </c>
      <c r="G63" s="49" t="s">
        <v>39</v>
      </c>
      <c r="H63" s="49" t="s">
        <v>40</v>
      </c>
      <c r="I63" s="49" t="s">
        <v>41</v>
      </c>
      <c r="J63" s="49" t="s">
        <v>42</v>
      </c>
      <c r="K63" s="49" t="s">
        <v>43</v>
      </c>
      <c r="L63" s="50"/>
      <c r="M63" s="50"/>
      <c r="N63" s="50"/>
      <c r="O63" s="50"/>
      <c r="P63" s="50"/>
      <c r="Q63" s="42"/>
      <c r="R63" s="42"/>
      <c r="S63" s="42"/>
      <c r="T63" s="42"/>
      <c r="U63" s="42"/>
      <c r="V63" s="42"/>
      <c r="W63" s="3"/>
      <c r="X63" s="3"/>
      <c r="Y63" s="3"/>
      <c r="Z63" s="3"/>
      <c r="AA63" s="3"/>
      <c r="AB63" s="3"/>
      <c r="AC63" s="3"/>
      <c r="AD63" s="3"/>
    </row>
    <row r="64" spans="1:30" ht="38.25" customHeight="1" x14ac:dyDescent="0.25">
      <c r="A64" s="48" t="s">
        <v>44</v>
      </c>
      <c r="B64" s="48"/>
      <c r="C64" s="48"/>
      <c r="D64" s="48"/>
      <c r="E64" s="48"/>
      <c r="F64" s="51">
        <v>905180.76</v>
      </c>
      <c r="G64" s="52" t="s">
        <v>45</v>
      </c>
      <c r="H64" s="53">
        <v>201800010008207</v>
      </c>
      <c r="I64" s="54">
        <v>43466</v>
      </c>
      <c r="J64" s="55">
        <v>43435</v>
      </c>
      <c r="K64" s="56" t="s">
        <v>46</v>
      </c>
      <c r="L64" s="57" t="s">
        <v>47</v>
      </c>
      <c r="M64" s="58"/>
      <c r="N64" s="58"/>
      <c r="O64" s="58"/>
      <c r="P64" s="59"/>
      <c r="Q64" s="42"/>
      <c r="R64" s="42"/>
      <c r="S64" s="42"/>
      <c r="T64" s="42"/>
      <c r="U64" s="42"/>
      <c r="V64" s="42"/>
      <c r="W64" s="3"/>
      <c r="X64" s="3"/>
      <c r="Y64" s="3"/>
      <c r="Z64" s="3"/>
      <c r="AA64" s="3"/>
      <c r="AB64" s="3"/>
      <c r="AC64" s="3"/>
      <c r="AD64" s="3"/>
    </row>
    <row r="65" spans="1:30" ht="38.25" customHeight="1" x14ac:dyDescent="0.25">
      <c r="A65" s="48" t="s">
        <v>44</v>
      </c>
      <c r="B65" s="48"/>
      <c r="C65" s="48"/>
      <c r="D65" s="48"/>
      <c r="E65" s="48"/>
      <c r="F65" s="51">
        <v>902913.96</v>
      </c>
      <c r="G65" s="52" t="s">
        <v>45</v>
      </c>
      <c r="H65" s="53">
        <v>201800010008207</v>
      </c>
      <c r="I65" s="54">
        <v>43497</v>
      </c>
      <c r="J65" s="54">
        <v>43466</v>
      </c>
      <c r="K65" s="56" t="s">
        <v>46</v>
      </c>
      <c r="L65" s="57" t="s">
        <v>47</v>
      </c>
      <c r="M65" s="58"/>
      <c r="N65" s="58"/>
      <c r="O65" s="58"/>
      <c r="P65" s="59"/>
      <c r="Q65" s="42"/>
      <c r="R65" s="42"/>
      <c r="S65" s="42"/>
      <c r="T65" s="42"/>
      <c r="U65" s="42"/>
      <c r="V65" s="42"/>
      <c r="W65" s="3"/>
      <c r="X65" s="3"/>
      <c r="Y65" s="3"/>
      <c r="Z65" s="3"/>
      <c r="AA65" s="3"/>
      <c r="AB65" s="3"/>
      <c r="AC65" s="3"/>
      <c r="AD65" s="3"/>
    </row>
    <row r="66" spans="1:30" ht="38.25" customHeight="1" x14ac:dyDescent="0.25">
      <c r="A66" s="48" t="s">
        <v>44</v>
      </c>
      <c r="B66" s="48"/>
      <c r="C66" s="48"/>
      <c r="D66" s="48"/>
      <c r="E66" s="48"/>
      <c r="F66" s="51">
        <v>859366.72</v>
      </c>
      <c r="G66" s="52" t="s">
        <v>45</v>
      </c>
      <c r="H66" s="53">
        <v>201800010008207</v>
      </c>
      <c r="I66" s="54">
        <v>43525</v>
      </c>
      <c r="J66" s="54">
        <v>43497</v>
      </c>
      <c r="K66" s="56" t="s">
        <v>46</v>
      </c>
      <c r="L66" s="57" t="s">
        <v>47</v>
      </c>
      <c r="M66" s="58"/>
      <c r="N66" s="58"/>
      <c r="O66" s="58"/>
      <c r="P66" s="59"/>
      <c r="Q66" s="42"/>
      <c r="R66" s="42"/>
      <c r="S66" s="42"/>
      <c r="T66" s="42"/>
      <c r="U66" s="42"/>
      <c r="V66" s="42"/>
      <c r="W66" s="3"/>
      <c r="X66" s="3"/>
      <c r="Y66" s="3"/>
      <c r="Z66" s="3"/>
      <c r="AA66" s="3"/>
      <c r="AB66" s="3"/>
      <c r="AC66" s="3"/>
      <c r="AD66" s="3"/>
    </row>
    <row r="67" spans="1:30" ht="38.25" customHeight="1" x14ac:dyDescent="0.25">
      <c r="A67" s="48" t="s">
        <v>44</v>
      </c>
      <c r="B67" s="48"/>
      <c r="C67" s="48"/>
      <c r="D67" s="48"/>
      <c r="E67" s="48"/>
      <c r="F67" s="51">
        <v>846133.2</v>
      </c>
      <c r="G67" s="52" t="s">
        <v>45</v>
      </c>
      <c r="H67" s="53">
        <v>201800010008207</v>
      </c>
      <c r="I67" s="54">
        <v>43556</v>
      </c>
      <c r="J67" s="54">
        <v>43525</v>
      </c>
      <c r="K67" s="56" t="s">
        <v>46</v>
      </c>
      <c r="L67" s="57" t="s">
        <v>47</v>
      </c>
      <c r="M67" s="58"/>
      <c r="N67" s="58"/>
      <c r="O67" s="58"/>
      <c r="P67" s="59"/>
      <c r="Q67" s="42"/>
      <c r="R67" s="42"/>
      <c r="S67" s="42"/>
      <c r="T67" s="42"/>
      <c r="U67" s="42"/>
      <c r="V67" s="42"/>
      <c r="W67" s="3"/>
      <c r="X67" s="3"/>
      <c r="Y67" s="3"/>
      <c r="Z67" s="3"/>
      <c r="AA67" s="3"/>
      <c r="AB67" s="3"/>
      <c r="AC67" s="3"/>
      <c r="AD67" s="3"/>
    </row>
    <row r="68" spans="1:30" ht="24" customHeight="1" x14ac:dyDescent="0.25">
      <c r="A68" s="48" t="s">
        <v>48</v>
      </c>
      <c r="B68" s="48"/>
      <c r="C68" s="48"/>
      <c r="D68" s="48"/>
      <c r="E68" s="48"/>
      <c r="F68" s="51">
        <v>858441.08</v>
      </c>
      <c r="G68" s="52" t="s">
        <v>45</v>
      </c>
      <c r="H68" s="53">
        <v>201800010008207</v>
      </c>
      <c r="I68" s="54">
        <v>43586</v>
      </c>
      <c r="J68" s="54">
        <v>43556</v>
      </c>
      <c r="K68" s="56" t="s">
        <v>46</v>
      </c>
      <c r="L68" s="57" t="s">
        <v>47</v>
      </c>
      <c r="M68" s="58"/>
      <c r="N68" s="58"/>
      <c r="O68" s="58"/>
      <c r="P68" s="59"/>
      <c r="Q68" s="42"/>
      <c r="R68" s="42"/>
      <c r="S68" s="42"/>
      <c r="T68" s="42"/>
      <c r="U68" s="42"/>
      <c r="V68" s="42"/>
      <c r="W68" s="3"/>
      <c r="X68" s="3"/>
      <c r="Y68" s="3"/>
      <c r="Z68" s="3"/>
      <c r="AA68" s="3"/>
      <c r="AB68" s="3"/>
      <c r="AC68" s="3"/>
      <c r="AD68" s="3"/>
    </row>
    <row r="69" spans="1:30" ht="25.5" customHeight="1" x14ac:dyDescent="0.25">
      <c r="A69" s="48" t="s">
        <v>44</v>
      </c>
      <c r="B69" s="48"/>
      <c r="C69" s="48"/>
      <c r="D69" s="48"/>
      <c r="E69" s="48"/>
      <c r="F69" s="51">
        <v>830700.03</v>
      </c>
      <c r="G69" s="52" t="s">
        <v>45</v>
      </c>
      <c r="H69" s="53">
        <v>201800010008207</v>
      </c>
      <c r="I69" s="54">
        <v>43617</v>
      </c>
      <c r="J69" s="54">
        <v>43586</v>
      </c>
      <c r="K69" s="56" t="s">
        <v>46</v>
      </c>
      <c r="L69" s="57" t="s">
        <v>47</v>
      </c>
      <c r="M69" s="58"/>
      <c r="N69" s="58"/>
      <c r="O69" s="58"/>
      <c r="P69" s="59"/>
      <c r="Q69" s="42"/>
      <c r="R69" s="42"/>
      <c r="S69" s="42"/>
      <c r="T69" s="42"/>
      <c r="U69" s="42"/>
      <c r="V69" s="42"/>
      <c r="W69" s="3"/>
      <c r="X69" s="3"/>
      <c r="Y69" s="3"/>
      <c r="Z69" s="3"/>
      <c r="AA69" s="3"/>
      <c r="AB69" s="3"/>
      <c r="AC69" s="3"/>
      <c r="AD69" s="3"/>
    </row>
    <row r="70" spans="1:30" ht="25.5" customHeight="1" x14ac:dyDescent="0.25">
      <c r="A70" s="48" t="s">
        <v>44</v>
      </c>
      <c r="B70" s="48"/>
      <c r="C70" s="48"/>
      <c r="D70" s="48"/>
      <c r="E70" s="48"/>
      <c r="F70" s="51">
        <v>843643.35</v>
      </c>
      <c r="G70" s="52" t="s">
        <v>45</v>
      </c>
      <c r="H70" s="53">
        <v>201800010008207</v>
      </c>
      <c r="I70" s="54">
        <v>43647</v>
      </c>
      <c r="J70" s="54">
        <v>43617</v>
      </c>
      <c r="K70" s="56" t="s">
        <v>46</v>
      </c>
      <c r="L70" s="57" t="s">
        <v>47</v>
      </c>
      <c r="M70" s="58"/>
      <c r="N70" s="58"/>
      <c r="O70" s="58"/>
      <c r="P70" s="59"/>
      <c r="Q70" s="42"/>
      <c r="R70" s="42"/>
      <c r="S70" s="42"/>
      <c r="T70" s="42"/>
      <c r="U70" s="42"/>
      <c r="V70" s="42"/>
      <c r="W70" s="3"/>
      <c r="X70" s="3"/>
      <c r="Y70" s="3"/>
      <c r="Z70" s="3"/>
      <c r="AA70" s="3"/>
      <c r="AB70" s="3"/>
      <c r="AC70" s="3"/>
      <c r="AD70" s="3"/>
    </row>
    <row r="71" spans="1:30" ht="25.5" customHeight="1" x14ac:dyDescent="0.25">
      <c r="A71" s="48" t="s">
        <v>44</v>
      </c>
      <c r="B71" s="48"/>
      <c r="C71" s="48"/>
      <c r="D71" s="48"/>
      <c r="E71" s="48"/>
      <c r="F71" s="51">
        <v>868636.98</v>
      </c>
      <c r="G71" s="52" t="s">
        <v>45</v>
      </c>
      <c r="H71" s="53">
        <v>201800010008207</v>
      </c>
      <c r="I71" s="54">
        <v>43678</v>
      </c>
      <c r="J71" s="54">
        <v>43647</v>
      </c>
      <c r="K71" s="56" t="s">
        <v>46</v>
      </c>
      <c r="L71" s="57" t="s">
        <v>49</v>
      </c>
      <c r="M71" s="58"/>
      <c r="N71" s="58"/>
      <c r="O71" s="58"/>
      <c r="P71" s="59"/>
      <c r="Q71" s="42"/>
      <c r="R71" s="42"/>
      <c r="S71" s="42"/>
      <c r="T71" s="42"/>
      <c r="U71" s="42"/>
      <c r="V71" s="42"/>
      <c r="W71" s="3"/>
      <c r="X71" s="3"/>
      <c r="Y71" s="3"/>
      <c r="Z71" s="3"/>
      <c r="AA71" s="3"/>
      <c r="AB71" s="3"/>
      <c r="AC71" s="3"/>
      <c r="AD71" s="3"/>
    </row>
    <row r="72" spans="1:30" ht="25.5" customHeight="1" x14ac:dyDescent="0.25">
      <c r="A72" s="48" t="s">
        <v>44</v>
      </c>
      <c r="B72" s="48"/>
      <c r="C72" s="48"/>
      <c r="D72" s="48"/>
      <c r="E72" s="48"/>
      <c r="F72" s="51">
        <v>843055.73</v>
      </c>
      <c r="G72" s="52" t="s">
        <v>45</v>
      </c>
      <c r="H72" s="53">
        <v>201800010008207</v>
      </c>
      <c r="I72" s="54">
        <v>43709</v>
      </c>
      <c r="J72" s="54">
        <v>43678</v>
      </c>
      <c r="K72" s="56" t="s">
        <v>46</v>
      </c>
      <c r="L72" s="57" t="s">
        <v>47</v>
      </c>
      <c r="M72" s="58"/>
      <c r="N72" s="58"/>
      <c r="O72" s="58"/>
      <c r="P72" s="59"/>
      <c r="Q72" s="42"/>
      <c r="R72" s="42"/>
      <c r="S72" s="42"/>
      <c r="T72" s="42"/>
      <c r="U72" s="42"/>
      <c r="V72" s="42"/>
      <c r="W72" s="3"/>
      <c r="X72" s="3"/>
      <c r="Y72" s="3"/>
      <c r="Z72" s="3"/>
      <c r="AA72" s="3"/>
      <c r="AB72" s="3"/>
      <c r="AC72" s="3"/>
      <c r="AD72" s="3"/>
    </row>
    <row r="73" spans="1:30" ht="25.5" customHeight="1" x14ac:dyDescent="0.25">
      <c r="A73" s="48" t="s">
        <v>44</v>
      </c>
      <c r="B73" s="48"/>
      <c r="C73" s="48"/>
      <c r="D73" s="48"/>
      <c r="E73" s="48"/>
      <c r="F73" s="51">
        <v>775699.06</v>
      </c>
      <c r="G73" s="52" t="s">
        <v>45</v>
      </c>
      <c r="H73" s="53">
        <v>201800010008207</v>
      </c>
      <c r="I73" s="54">
        <v>43739</v>
      </c>
      <c r="J73" s="54">
        <v>43709</v>
      </c>
      <c r="K73" s="56" t="s">
        <v>46</v>
      </c>
      <c r="L73" s="57" t="s">
        <v>47</v>
      </c>
      <c r="M73" s="58"/>
      <c r="N73" s="58"/>
      <c r="O73" s="58"/>
      <c r="P73" s="59"/>
      <c r="Q73" s="42"/>
      <c r="R73" s="42"/>
      <c r="S73" s="42"/>
      <c r="T73" s="42"/>
      <c r="U73" s="42"/>
      <c r="V73" s="42"/>
      <c r="W73" s="3"/>
      <c r="X73" s="3"/>
      <c r="Y73" s="3"/>
      <c r="Z73" s="3"/>
      <c r="AA73" s="3"/>
      <c r="AB73" s="3"/>
      <c r="AC73" s="3"/>
      <c r="AD73" s="3"/>
    </row>
    <row r="74" spans="1:30" ht="25.5" customHeight="1" x14ac:dyDescent="0.25">
      <c r="A74" s="48" t="s">
        <v>44</v>
      </c>
      <c r="B74" s="48"/>
      <c r="C74" s="48"/>
      <c r="D74" s="48"/>
      <c r="E74" s="48"/>
      <c r="F74" s="51">
        <v>752505.19</v>
      </c>
      <c r="G74" s="52" t="s">
        <v>45</v>
      </c>
      <c r="H74" s="53">
        <v>201800010008207</v>
      </c>
      <c r="I74" s="54">
        <v>43770</v>
      </c>
      <c r="J74" s="54">
        <v>43739</v>
      </c>
      <c r="K74" s="56" t="s">
        <v>46</v>
      </c>
      <c r="L74" s="57" t="s">
        <v>47</v>
      </c>
      <c r="M74" s="58"/>
      <c r="N74" s="58"/>
      <c r="O74" s="58"/>
      <c r="P74" s="59"/>
      <c r="Q74" s="42"/>
      <c r="R74" s="42"/>
      <c r="S74" s="42"/>
      <c r="T74" s="42"/>
      <c r="U74" s="42"/>
      <c r="V74" s="42"/>
      <c r="W74" s="3"/>
      <c r="X74" s="3"/>
      <c r="Y74" s="3"/>
      <c r="Z74" s="3"/>
      <c r="AA74" s="3"/>
      <c r="AB74" s="3"/>
      <c r="AC74" s="3"/>
      <c r="AD74" s="3"/>
    </row>
    <row r="75" spans="1:30" ht="25.5" customHeight="1" x14ac:dyDescent="0.25">
      <c r="A75" s="48" t="s">
        <v>44</v>
      </c>
      <c r="B75" s="48"/>
      <c r="C75" s="48"/>
      <c r="D75" s="48"/>
      <c r="E75" s="48"/>
      <c r="F75" s="51">
        <v>713993.97</v>
      </c>
      <c r="G75" s="52" t="s">
        <v>45</v>
      </c>
      <c r="H75" s="53">
        <v>201800010008207</v>
      </c>
      <c r="I75" s="54">
        <v>43800</v>
      </c>
      <c r="J75" s="54">
        <v>43770</v>
      </c>
      <c r="K75" s="56" t="s">
        <v>46</v>
      </c>
      <c r="L75" s="57" t="s">
        <v>47</v>
      </c>
      <c r="M75" s="58"/>
      <c r="N75" s="58"/>
      <c r="O75" s="58"/>
      <c r="P75" s="59"/>
      <c r="Q75" s="42"/>
      <c r="R75" s="42"/>
      <c r="S75" s="42"/>
      <c r="T75" s="42"/>
      <c r="U75" s="42"/>
      <c r="V75" s="42"/>
      <c r="W75" s="3"/>
      <c r="X75" s="3"/>
      <c r="Y75" s="3"/>
      <c r="Z75" s="3"/>
      <c r="AA75" s="3"/>
      <c r="AB75" s="3"/>
      <c r="AC75" s="3"/>
      <c r="AD75" s="3"/>
    </row>
    <row r="76" spans="1:30" ht="48" customHeight="1" x14ac:dyDescent="0.25">
      <c r="A76" s="48" t="s">
        <v>50</v>
      </c>
      <c r="B76" s="48"/>
      <c r="C76" s="48"/>
      <c r="D76" s="48"/>
      <c r="E76" s="48"/>
      <c r="F76" s="51">
        <v>31500.47</v>
      </c>
      <c r="G76" s="52"/>
      <c r="H76" s="53"/>
      <c r="I76" s="54">
        <v>43709</v>
      </c>
      <c r="J76" s="54">
        <v>43647</v>
      </c>
      <c r="K76" s="56" t="s">
        <v>46</v>
      </c>
      <c r="L76" s="57" t="s">
        <v>51</v>
      </c>
      <c r="M76" s="58"/>
      <c r="N76" s="58"/>
      <c r="O76" s="58"/>
      <c r="P76" s="59"/>
      <c r="Q76" s="42"/>
      <c r="R76" s="42"/>
      <c r="S76" s="42"/>
      <c r="T76" s="42"/>
      <c r="U76" s="42"/>
      <c r="V76" s="42"/>
      <c r="W76" s="3"/>
      <c r="X76" s="3"/>
      <c r="Y76" s="3"/>
      <c r="Z76" s="3"/>
      <c r="AA76" s="3"/>
      <c r="AB76" s="3"/>
      <c r="AC76" s="3"/>
      <c r="AD76" s="3"/>
    </row>
    <row r="77" spans="1:30" ht="48" customHeight="1" x14ac:dyDescent="0.25">
      <c r="A77" s="48" t="s">
        <v>50</v>
      </c>
      <c r="B77" s="48"/>
      <c r="C77" s="48"/>
      <c r="D77" s="48"/>
      <c r="E77" s="48"/>
      <c r="F77" s="51">
        <v>2455.84</v>
      </c>
      <c r="G77" s="52"/>
      <c r="H77" s="53"/>
      <c r="I77" s="54">
        <v>43739</v>
      </c>
      <c r="J77" s="54">
        <v>43678</v>
      </c>
      <c r="K77" s="56" t="s">
        <v>46</v>
      </c>
      <c r="L77" s="57" t="s">
        <v>52</v>
      </c>
      <c r="M77" s="58"/>
      <c r="N77" s="58"/>
      <c r="O77" s="58"/>
      <c r="P77" s="59"/>
      <c r="Q77" s="42"/>
      <c r="R77" s="42"/>
      <c r="S77" s="42"/>
      <c r="T77" s="42"/>
      <c r="U77" s="42"/>
      <c r="V77" s="42"/>
      <c r="W77" s="3"/>
      <c r="X77" s="3"/>
      <c r="Y77" s="3"/>
      <c r="Z77" s="3"/>
      <c r="AA77" s="3"/>
      <c r="AB77" s="3"/>
      <c r="AC77" s="3"/>
      <c r="AD77" s="3"/>
    </row>
    <row r="78" spans="1:30" ht="45.75" customHeight="1" x14ac:dyDescent="0.25">
      <c r="A78" s="48" t="s">
        <v>53</v>
      </c>
      <c r="B78" s="48"/>
      <c r="C78" s="48"/>
      <c r="D78" s="48"/>
      <c r="E78" s="48"/>
      <c r="F78" s="51">
        <v>3683.81</v>
      </c>
      <c r="G78" s="52" t="s">
        <v>45</v>
      </c>
      <c r="H78" s="53">
        <v>201800010008207</v>
      </c>
      <c r="I78" s="54">
        <v>43466</v>
      </c>
      <c r="J78" s="54">
        <v>43466</v>
      </c>
      <c r="K78" s="56" t="s">
        <v>46</v>
      </c>
      <c r="L78" s="57" t="s">
        <v>54</v>
      </c>
      <c r="M78" s="58"/>
      <c r="N78" s="58"/>
      <c r="O78" s="58"/>
      <c r="P78" s="59"/>
      <c r="Q78" s="42"/>
      <c r="R78" s="42"/>
      <c r="S78" s="42"/>
      <c r="T78" s="42"/>
      <c r="U78" s="42"/>
      <c r="V78" s="42"/>
      <c r="W78" s="3"/>
      <c r="X78" s="3"/>
      <c r="Y78" s="3"/>
      <c r="Z78" s="3"/>
      <c r="AA78" s="3"/>
      <c r="AB78" s="3"/>
      <c r="AC78" s="3"/>
      <c r="AD78" s="3"/>
    </row>
    <row r="79" spans="1:30" ht="45.75" customHeight="1" x14ac:dyDescent="0.25">
      <c r="A79" s="48" t="s">
        <v>53</v>
      </c>
      <c r="B79" s="48"/>
      <c r="C79" s="48"/>
      <c r="D79" s="48"/>
      <c r="E79" s="48"/>
      <c r="F79" s="51">
        <v>3748.95</v>
      </c>
      <c r="G79" s="52" t="s">
        <v>45</v>
      </c>
      <c r="H79" s="53">
        <v>201800010008207</v>
      </c>
      <c r="I79" s="54">
        <v>43466</v>
      </c>
      <c r="J79" s="54">
        <v>43525</v>
      </c>
      <c r="K79" s="56" t="s">
        <v>46</v>
      </c>
      <c r="L79" s="57" t="s">
        <v>55</v>
      </c>
      <c r="M79" s="58"/>
      <c r="N79" s="58"/>
      <c r="O79" s="58"/>
      <c r="P79" s="59"/>
      <c r="Q79" s="42"/>
      <c r="R79" s="42"/>
      <c r="S79" s="42"/>
      <c r="T79" s="42"/>
      <c r="U79" s="42"/>
      <c r="V79" s="42"/>
      <c r="W79" s="3"/>
      <c r="X79" s="3"/>
      <c r="Y79" s="3"/>
      <c r="Z79" s="3"/>
      <c r="AA79" s="3"/>
      <c r="AB79" s="3"/>
      <c r="AC79" s="3"/>
      <c r="AD79" s="3"/>
    </row>
    <row r="80" spans="1:30" ht="38.25" customHeight="1" x14ac:dyDescent="0.25">
      <c r="A80" s="48" t="s">
        <v>53</v>
      </c>
      <c r="B80" s="48"/>
      <c r="C80" s="48"/>
      <c r="D80" s="48"/>
      <c r="E80" s="48"/>
      <c r="F80" s="51">
        <v>0</v>
      </c>
      <c r="G80" s="52" t="s">
        <v>45</v>
      </c>
      <c r="H80" s="53">
        <v>201800010008207</v>
      </c>
      <c r="I80" s="54">
        <v>43497</v>
      </c>
      <c r="J80" s="54">
        <v>43497</v>
      </c>
      <c r="K80" s="56" t="s">
        <v>46</v>
      </c>
      <c r="L80" s="57" t="s">
        <v>56</v>
      </c>
      <c r="M80" s="58"/>
      <c r="N80" s="58"/>
      <c r="O80" s="58"/>
      <c r="P80" s="59"/>
      <c r="Q80" s="42"/>
      <c r="R80" s="42"/>
      <c r="S80" s="42"/>
      <c r="T80" s="42"/>
      <c r="U80" s="42"/>
      <c r="V80" s="42"/>
      <c r="W80" s="3"/>
      <c r="X80" s="3"/>
      <c r="Y80" s="3"/>
      <c r="Z80" s="3"/>
      <c r="AA80" s="3"/>
      <c r="AB80" s="3"/>
      <c r="AC80" s="3"/>
      <c r="AD80" s="3"/>
    </row>
    <row r="81" spans="1:30" ht="38.25" customHeight="1" x14ac:dyDescent="0.25">
      <c r="A81" s="48" t="s">
        <v>53</v>
      </c>
      <c r="B81" s="48"/>
      <c r="C81" s="48"/>
      <c r="D81" s="48"/>
      <c r="E81" s="48"/>
      <c r="F81" s="51">
        <v>3509.41</v>
      </c>
      <c r="G81" s="52" t="s">
        <v>45</v>
      </c>
      <c r="H81" s="53">
        <v>201800010008207</v>
      </c>
      <c r="I81" s="54">
        <v>43525</v>
      </c>
      <c r="J81" s="54">
        <v>43497</v>
      </c>
      <c r="K81" s="56" t="s">
        <v>46</v>
      </c>
      <c r="L81" s="57" t="s">
        <v>57</v>
      </c>
      <c r="M81" s="58"/>
      <c r="N81" s="58"/>
      <c r="O81" s="58"/>
      <c r="P81" s="59"/>
      <c r="Q81" s="42"/>
      <c r="R81" s="42"/>
      <c r="S81" s="42"/>
      <c r="T81" s="42"/>
      <c r="U81" s="42"/>
      <c r="V81" s="42"/>
      <c r="W81" s="3"/>
      <c r="X81" s="3"/>
      <c r="Y81" s="3"/>
      <c r="Z81" s="3"/>
      <c r="AA81" s="3"/>
      <c r="AB81" s="3"/>
      <c r="AC81" s="3"/>
      <c r="AD81" s="3"/>
    </row>
    <row r="82" spans="1:30" ht="48" customHeight="1" x14ac:dyDescent="0.25">
      <c r="A82" s="48" t="s">
        <v>53</v>
      </c>
      <c r="B82" s="48"/>
      <c r="C82" s="48"/>
      <c r="D82" s="48"/>
      <c r="E82" s="48"/>
      <c r="F82" s="51">
        <v>3182.97</v>
      </c>
      <c r="G82" s="52" t="s">
        <v>45</v>
      </c>
      <c r="H82" s="53">
        <v>201800010008207</v>
      </c>
      <c r="I82" s="54">
        <v>43556</v>
      </c>
      <c r="J82" s="54">
        <v>43556</v>
      </c>
      <c r="K82" s="56" t="s">
        <v>46</v>
      </c>
      <c r="L82" s="57" t="s">
        <v>58</v>
      </c>
      <c r="M82" s="58"/>
      <c r="N82" s="58"/>
      <c r="O82" s="58"/>
      <c r="P82" s="59"/>
      <c r="Q82" s="42"/>
      <c r="R82" s="42"/>
      <c r="S82" s="42"/>
      <c r="T82" s="42"/>
      <c r="U82" s="42"/>
      <c r="V82" s="42"/>
      <c r="W82" s="3"/>
      <c r="X82" s="3"/>
      <c r="Y82" s="3"/>
      <c r="Z82" s="3"/>
      <c r="AA82" s="3"/>
      <c r="AB82" s="3"/>
      <c r="AC82" s="3"/>
      <c r="AD82" s="3"/>
    </row>
    <row r="83" spans="1:30" ht="51.75" customHeight="1" x14ac:dyDescent="0.25">
      <c r="A83" s="48" t="s">
        <v>53</v>
      </c>
      <c r="B83" s="48"/>
      <c r="C83" s="48"/>
      <c r="D83" s="48"/>
      <c r="E83" s="48"/>
      <c r="F83" s="51">
        <v>374.89</v>
      </c>
      <c r="G83" s="52" t="s">
        <v>45</v>
      </c>
      <c r="H83" s="53">
        <v>201800010008207</v>
      </c>
      <c r="I83" s="54">
        <v>43556</v>
      </c>
      <c r="J83" s="54">
        <v>43525</v>
      </c>
      <c r="K83" s="56" t="s">
        <v>46</v>
      </c>
      <c r="L83" s="57" t="s">
        <v>59</v>
      </c>
      <c r="M83" s="58"/>
      <c r="N83" s="58"/>
      <c r="O83" s="58"/>
      <c r="P83" s="59"/>
      <c r="Q83" s="42"/>
      <c r="R83" s="42"/>
      <c r="S83" s="42"/>
      <c r="T83" s="42"/>
      <c r="U83" s="42"/>
      <c r="V83" s="42"/>
      <c r="W83" s="3"/>
      <c r="X83" s="3"/>
      <c r="Y83" s="3"/>
      <c r="Z83" s="3"/>
      <c r="AA83" s="3"/>
      <c r="AB83" s="3"/>
      <c r="AC83" s="3"/>
      <c r="AD83" s="3"/>
    </row>
    <row r="84" spans="1:30" ht="24" customHeight="1" x14ac:dyDescent="0.25">
      <c r="A84" s="48" t="s">
        <v>53</v>
      </c>
      <c r="B84" s="48"/>
      <c r="C84" s="48"/>
      <c r="D84" s="48"/>
      <c r="E84" s="48"/>
      <c r="F84" s="51">
        <v>3360.23</v>
      </c>
      <c r="G84" s="52" t="s">
        <v>45</v>
      </c>
      <c r="H84" s="53">
        <v>201800010008207</v>
      </c>
      <c r="I84" s="54">
        <v>43586</v>
      </c>
      <c r="J84" s="54">
        <v>43586</v>
      </c>
      <c r="K84" s="56" t="s">
        <v>46</v>
      </c>
      <c r="L84" s="57" t="s">
        <v>60</v>
      </c>
      <c r="M84" s="58"/>
      <c r="N84" s="58"/>
      <c r="O84" s="58"/>
      <c r="P84" s="59"/>
      <c r="Q84" s="42"/>
      <c r="R84" s="42"/>
      <c r="S84" s="42"/>
      <c r="T84" s="42"/>
      <c r="U84" s="42"/>
      <c r="V84" s="42"/>
      <c r="W84" s="3"/>
      <c r="X84" s="3"/>
      <c r="Y84" s="3"/>
      <c r="Z84" s="3"/>
      <c r="AA84" s="3"/>
      <c r="AB84" s="3"/>
      <c r="AC84" s="3"/>
      <c r="AD84" s="3"/>
    </row>
    <row r="85" spans="1:30" ht="25.5" customHeight="1" x14ac:dyDescent="0.25">
      <c r="A85" s="48" t="s">
        <v>53</v>
      </c>
      <c r="B85" s="48"/>
      <c r="C85" s="48"/>
      <c r="D85" s="48"/>
      <c r="E85" s="48"/>
      <c r="F85" s="51">
        <v>0</v>
      </c>
      <c r="G85" s="52" t="s">
        <v>45</v>
      </c>
      <c r="H85" s="53">
        <v>201800010008207</v>
      </c>
      <c r="I85" s="54">
        <v>43617</v>
      </c>
      <c r="J85" s="54">
        <v>43617</v>
      </c>
      <c r="K85" s="56" t="s">
        <v>46</v>
      </c>
      <c r="L85" s="57" t="s">
        <v>56</v>
      </c>
      <c r="M85" s="58"/>
      <c r="N85" s="58"/>
      <c r="O85" s="58"/>
      <c r="P85" s="59"/>
      <c r="Q85" s="42"/>
      <c r="R85" s="42"/>
      <c r="S85" s="42"/>
      <c r="T85" s="42"/>
      <c r="U85" s="42"/>
      <c r="V85" s="42"/>
      <c r="W85" s="3"/>
      <c r="X85" s="3"/>
      <c r="Y85" s="3"/>
      <c r="Z85" s="3"/>
      <c r="AA85" s="3"/>
      <c r="AB85" s="3"/>
      <c r="AC85" s="3"/>
      <c r="AD85" s="3"/>
    </row>
    <row r="86" spans="1:30" ht="25.5" customHeight="1" x14ac:dyDescent="0.25">
      <c r="A86" s="48" t="s">
        <v>53</v>
      </c>
      <c r="B86" s="48"/>
      <c r="C86" s="48"/>
      <c r="D86" s="48"/>
      <c r="E86" s="48"/>
      <c r="F86" s="51">
        <v>3190.16</v>
      </c>
      <c r="G86" s="52" t="s">
        <v>45</v>
      </c>
      <c r="H86" s="53">
        <v>201800010008207</v>
      </c>
      <c r="I86" s="54">
        <v>43647</v>
      </c>
      <c r="J86" s="54">
        <v>43617</v>
      </c>
      <c r="K86" s="56" t="s">
        <v>46</v>
      </c>
      <c r="L86" s="57" t="s">
        <v>61</v>
      </c>
      <c r="M86" s="58"/>
      <c r="N86" s="58"/>
      <c r="O86" s="58"/>
      <c r="P86" s="59"/>
      <c r="Q86" s="42"/>
      <c r="R86" s="42"/>
      <c r="S86" s="42"/>
      <c r="T86" s="42"/>
      <c r="U86" s="42"/>
      <c r="V86" s="42"/>
      <c r="W86" s="3"/>
      <c r="X86" s="3"/>
      <c r="Y86" s="3"/>
      <c r="Z86" s="3"/>
      <c r="AA86" s="3"/>
      <c r="AB86" s="3"/>
      <c r="AC86" s="3"/>
      <c r="AD86" s="3"/>
    </row>
    <row r="87" spans="1:30" ht="25.5" customHeight="1" x14ac:dyDescent="0.25">
      <c r="A87" s="48" t="s">
        <v>53</v>
      </c>
      <c r="B87" s="48"/>
      <c r="C87" s="48"/>
      <c r="D87" s="48"/>
      <c r="E87" s="48"/>
      <c r="F87" s="51">
        <v>3407.43</v>
      </c>
      <c r="G87" s="52" t="s">
        <v>45</v>
      </c>
      <c r="H87" s="53">
        <v>201800010008207</v>
      </c>
      <c r="I87" s="54">
        <v>43678</v>
      </c>
      <c r="J87" s="54">
        <v>43647</v>
      </c>
      <c r="K87" s="56" t="s">
        <v>46</v>
      </c>
      <c r="L87" s="57" t="s">
        <v>62</v>
      </c>
      <c r="M87" s="58"/>
      <c r="N87" s="58"/>
      <c r="O87" s="58"/>
      <c r="P87" s="59"/>
      <c r="Q87" s="42"/>
      <c r="R87" s="42"/>
      <c r="S87" s="42"/>
      <c r="T87" s="42"/>
      <c r="U87" s="42"/>
      <c r="V87" s="42"/>
      <c r="W87" s="3"/>
      <c r="X87" s="3"/>
      <c r="Y87" s="3"/>
      <c r="Z87" s="3"/>
      <c r="AA87" s="3"/>
      <c r="AB87" s="3"/>
      <c r="AC87" s="3"/>
      <c r="AD87" s="3"/>
    </row>
    <row r="88" spans="1:30" ht="25.5" customHeight="1" x14ac:dyDescent="0.25">
      <c r="A88" s="48" t="s">
        <v>53</v>
      </c>
      <c r="B88" s="48"/>
      <c r="C88" s="48"/>
      <c r="D88" s="48"/>
      <c r="E88" s="48"/>
      <c r="F88" s="51">
        <v>6732.24</v>
      </c>
      <c r="G88" s="52" t="s">
        <v>45</v>
      </c>
      <c r="H88" s="53">
        <v>201800010008207</v>
      </c>
      <c r="I88" s="54">
        <v>43709</v>
      </c>
      <c r="J88" s="54">
        <v>43678</v>
      </c>
      <c r="K88" s="56" t="s">
        <v>46</v>
      </c>
      <c r="L88" s="57" t="s">
        <v>63</v>
      </c>
      <c r="M88" s="58"/>
      <c r="N88" s="58"/>
      <c r="O88" s="58"/>
      <c r="P88" s="59"/>
      <c r="Q88" s="42"/>
      <c r="R88" s="42"/>
      <c r="S88" s="42"/>
      <c r="T88" s="42"/>
      <c r="U88" s="42"/>
      <c r="V88" s="42"/>
      <c r="W88" s="3"/>
      <c r="X88" s="3"/>
      <c r="Y88" s="3"/>
      <c r="Z88" s="3"/>
      <c r="AA88" s="3"/>
      <c r="AB88" s="3"/>
      <c r="AC88" s="3"/>
      <c r="AD88" s="3"/>
    </row>
    <row r="89" spans="1:30" ht="25.5" customHeight="1" x14ac:dyDescent="0.25">
      <c r="A89" s="48" t="s">
        <v>53</v>
      </c>
      <c r="B89" s="48"/>
      <c r="C89" s="48"/>
      <c r="D89" s="48"/>
      <c r="E89" s="48"/>
      <c r="F89" s="51">
        <v>0</v>
      </c>
      <c r="G89" s="52" t="s">
        <v>45</v>
      </c>
      <c r="H89" s="53">
        <v>201800010008207</v>
      </c>
      <c r="I89" s="54">
        <v>43739</v>
      </c>
      <c r="J89" s="54">
        <v>43739</v>
      </c>
      <c r="K89" s="56" t="s">
        <v>46</v>
      </c>
      <c r="L89" s="57" t="s">
        <v>56</v>
      </c>
      <c r="M89" s="58"/>
      <c r="N89" s="58"/>
      <c r="O89" s="58"/>
      <c r="P89" s="59"/>
      <c r="Q89" s="42"/>
      <c r="R89" s="42"/>
      <c r="S89" s="42"/>
      <c r="T89" s="42"/>
      <c r="U89" s="42"/>
      <c r="V89" s="42"/>
      <c r="W89" s="3"/>
      <c r="X89" s="3"/>
      <c r="Y89" s="3"/>
      <c r="Z89" s="3"/>
      <c r="AA89" s="3"/>
      <c r="AB89" s="3"/>
      <c r="AC89" s="3"/>
      <c r="AD89" s="3"/>
    </row>
    <row r="90" spans="1:30" ht="25.5" customHeight="1" x14ac:dyDescent="0.25">
      <c r="A90" s="48" t="s">
        <v>53</v>
      </c>
      <c r="B90" s="48"/>
      <c r="C90" s="48"/>
      <c r="D90" s="48"/>
      <c r="E90" s="48"/>
      <c r="F90" s="51">
        <v>3839.28</v>
      </c>
      <c r="G90" s="52" t="s">
        <v>45</v>
      </c>
      <c r="H90" s="53">
        <v>201800010008207</v>
      </c>
      <c r="I90" s="54">
        <v>43770</v>
      </c>
      <c r="J90" s="54">
        <v>43739</v>
      </c>
      <c r="K90" s="56" t="s">
        <v>46</v>
      </c>
      <c r="L90" s="57" t="s">
        <v>64</v>
      </c>
      <c r="M90" s="58"/>
      <c r="N90" s="58"/>
      <c r="O90" s="58"/>
      <c r="P90" s="59"/>
      <c r="Q90" s="42"/>
      <c r="R90" s="42"/>
      <c r="S90" s="42"/>
      <c r="T90" s="42"/>
      <c r="U90" s="42"/>
      <c r="V90" s="42"/>
      <c r="W90" s="3"/>
      <c r="X90" s="3"/>
      <c r="Y90" s="3"/>
      <c r="Z90" s="3"/>
      <c r="AA90" s="3"/>
      <c r="AB90" s="3"/>
      <c r="AC90" s="3"/>
      <c r="AD90" s="3"/>
    </row>
    <row r="91" spans="1:30" ht="25.5" customHeight="1" x14ac:dyDescent="0.25">
      <c r="A91" s="48" t="s">
        <v>53</v>
      </c>
      <c r="B91" s="48"/>
      <c r="C91" s="48"/>
      <c r="D91" s="48"/>
      <c r="E91" s="48"/>
      <c r="F91" s="51">
        <v>4190.49</v>
      </c>
      <c r="G91" s="52" t="s">
        <v>45</v>
      </c>
      <c r="H91" s="53">
        <v>201800010008207</v>
      </c>
      <c r="I91" s="54">
        <v>43800</v>
      </c>
      <c r="J91" s="54">
        <v>43770</v>
      </c>
      <c r="K91" s="56" t="s">
        <v>46</v>
      </c>
      <c r="L91" s="57" t="s">
        <v>65</v>
      </c>
      <c r="M91" s="58"/>
      <c r="N91" s="58"/>
      <c r="O91" s="58"/>
      <c r="P91" s="59"/>
      <c r="Q91" s="42"/>
      <c r="R91" s="42"/>
      <c r="S91" s="42"/>
      <c r="T91" s="42"/>
      <c r="U91" s="42"/>
      <c r="V91" s="42"/>
      <c r="W91" s="3"/>
      <c r="X91" s="3"/>
      <c r="Y91" s="3"/>
      <c r="Z91" s="3"/>
      <c r="AA91" s="3"/>
      <c r="AB91" s="3"/>
      <c r="AC91" s="3"/>
      <c r="AD91" s="3"/>
    </row>
    <row r="92" spans="1:30" ht="25.5" customHeight="1" x14ac:dyDescent="0.25">
      <c r="A92" s="48" t="s">
        <v>53</v>
      </c>
      <c r="B92" s="48"/>
      <c r="C92" s="48"/>
      <c r="D92" s="48"/>
      <c r="E92" s="48"/>
      <c r="F92" s="51">
        <v>3667.71</v>
      </c>
      <c r="G92" s="52" t="s">
        <v>45</v>
      </c>
      <c r="H92" s="53">
        <v>201800010008207</v>
      </c>
      <c r="I92" s="54">
        <v>43800</v>
      </c>
      <c r="J92" s="54">
        <v>43800</v>
      </c>
      <c r="K92" s="56" t="s">
        <v>46</v>
      </c>
      <c r="L92" s="57" t="s">
        <v>66</v>
      </c>
      <c r="M92" s="58"/>
      <c r="N92" s="58"/>
      <c r="O92" s="58"/>
      <c r="P92" s="59"/>
      <c r="Q92" s="42"/>
      <c r="R92" s="42"/>
      <c r="S92" s="42"/>
      <c r="T92" s="42"/>
      <c r="U92" s="42"/>
      <c r="V92" s="42"/>
      <c r="W92" s="3"/>
      <c r="X92" s="3"/>
      <c r="Y92" s="3"/>
      <c r="Z92" s="3"/>
      <c r="AA92" s="3"/>
      <c r="AB92" s="3"/>
      <c r="AC92" s="3"/>
      <c r="AD92" s="3"/>
    </row>
    <row r="93" spans="1:30" ht="48.75" customHeight="1" x14ac:dyDescent="0.25">
      <c r="A93" s="48" t="s">
        <v>67</v>
      </c>
      <c r="B93" s="48"/>
      <c r="C93" s="48"/>
      <c r="D93" s="48"/>
      <c r="E93" s="48"/>
      <c r="F93" s="51">
        <v>524.85</v>
      </c>
      <c r="G93" s="52" t="s">
        <v>68</v>
      </c>
      <c r="H93" s="53">
        <v>201800010008207</v>
      </c>
      <c r="I93" s="54">
        <v>43466</v>
      </c>
      <c r="J93" s="54">
        <v>43405</v>
      </c>
      <c r="K93" s="56" t="s">
        <v>46</v>
      </c>
      <c r="L93" s="57" t="s">
        <v>69</v>
      </c>
      <c r="M93" s="58"/>
      <c r="N93" s="58"/>
      <c r="O93" s="58"/>
      <c r="P93" s="59"/>
      <c r="Q93" s="42"/>
      <c r="R93" s="42"/>
      <c r="S93" s="42"/>
      <c r="T93" s="42"/>
      <c r="U93" s="42"/>
      <c r="V93" s="42"/>
      <c r="W93" s="3"/>
      <c r="X93" s="3"/>
      <c r="Y93" s="3"/>
      <c r="Z93" s="3"/>
      <c r="AA93" s="3"/>
      <c r="AB93" s="3"/>
      <c r="AC93" s="3"/>
      <c r="AD93" s="3"/>
    </row>
    <row r="94" spans="1:30" ht="39.75" customHeight="1" x14ac:dyDescent="0.25">
      <c r="A94" s="48" t="s">
        <v>67</v>
      </c>
      <c r="B94" s="48"/>
      <c r="C94" s="48"/>
      <c r="D94" s="48"/>
      <c r="E94" s="48"/>
      <c r="F94" s="51">
        <v>14053.01</v>
      </c>
      <c r="G94" s="52" t="s">
        <v>68</v>
      </c>
      <c r="H94" s="53">
        <v>201800010008207</v>
      </c>
      <c r="I94" s="54">
        <v>43466</v>
      </c>
      <c r="J94" s="54">
        <v>43435</v>
      </c>
      <c r="K94" s="56" t="s">
        <v>46</v>
      </c>
      <c r="L94" s="57" t="s">
        <v>70</v>
      </c>
      <c r="M94" s="58"/>
      <c r="N94" s="58"/>
      <c r="O94" s="58"/>
      <c r="P94" s="59"/>
      <c r="Q94" s="42"/>
      <c r="R94" s="42"/>
      <c r="S94" s="42"/>
      <c r="T94" s="42"/>
      <c r="U94" s="42"/>
      <c r="V94" s="42"/>
      <c r="W94" s="3"/>
      <c r="X94" s="3"/>
      <c r="Y94" s="3"/>
      <c r="Z94" s="3"/>
      <c r="AA94" s="3"/>
      <c r="AB94" s="3"/>
      <c r="AC94" s="3"/>
      <c r="AD94" s="3"/>
    </row>
    <row r="95" spans="1:30" ht="45" customHeight="1" x14ac:dyDescent="0.25">
      <c r="A95" s="48" t="s">
        <v>67</v>
      </c>
      <c r="B95" s="48"/>
      <c r="C95" s="48"/>
      <c r="D95" s="48"/>
      <c r="E95" s="48"/>
      <c r="F95" s="51">
        <v>14513.15</v>
      </c>
      <c r="G95" s="52" t="s">
        <v>68</v>
      </c>
      <c r="H95" s="53">
        <v>201800010008207</v>
      </c>
      <c r="I95" s="54">
        <v>43466</v>
      </c>
      <c r="J95" s="54">
        <v>43497</v>
      </c>
      <c r="K95" s="56" t="s">
        <v>46</v>
      </c>
      <c r="L95" s="57" t="s">
        <v>71</v>
      </c>
      <c r="M95" s="58"/>
      <c r="N95" s="58"/>
      <c r="O95" s="58"/>
      <c r="P95" s="59"/>
      <c r="Q95" s="42"/>
      <c r="R95" s="42"/>
      <c r="S95" s="42"/>
      <c r="T95" s="42"/>
      <c r="U95" s="42"/>
      <c r="V95" s="42"/>
      <c r="W95" s="3"/>
      <c r="X95" s="3"/>
      <c r="Y95" s="3"/>
      <c r="Z95" s="3"/>
      <c r="AA95" s="3"/>
      <c r="AB95" s="3"/>
      <c r="AC95" s="3"/>
      <c r="AD95" s="3"/>
    </row>
    <row r="96" spans="1:30" ht="38.25" customHeight="1" x14ac:dyDescent="0.25">
      <c r="A96" s="48" t="s">
        <v>67</v>
      </c>
      <c r="B96" s="48"/>
      <c r="C96" s="48"/>
      <c r="D96" s="48"/>
      <c r="E96" s="48"/>
      <c r="F96" s="51">
        <v>0</v>
      </c>
      <c r="G96" s="52" t="s">
        <v>68</v>
      </c>
      <c r="H96" s="53">
        <v>201800010008207</v>
      </c>
      <c r="I96" s="54">
        <v>43497</v>
      </c>
      <c r="J96" s="60" t="s">
        <v>56</v>
      </c>
      <c r="K96" s="56" t="s">
        <v>46</v>
      </c>
      <c r="L96" s="57" t="s">
        <v>56</v>
      </c>
      <c r="M96" s="58"/>
      <c r="N96" s="58"/>
      <c r="O96" s="58"/>
      <c r="P96" s="59"/>
      <c r="Q96" s="42"/>
      <c r="R96" s="42"/>
      <c r="S96" s="42"/>
      <c r="T96" s="42"/>
      <c r="U96" s="42"/>
      <c r="V96" s="42"/>
      <c r="W96" s="3"/>
      <c r="X96" s="3"/>
      <c r="Y96" s="3"/>
      <c r="Z96" s="3"/>
      <c r="AA96" s="3"/>
      <c r="AB96" s="3"/>
      <c r="AC96" s="3"/>
      <c r="AD96" s="3"/>
    </row>
    <row r="97" spans="1:30" ht="55.5" customHeight="1" x14ac:dyDescent="0.25">
      <c r="A97" s="48" t="s">
        <v>67</v>
      </c>
      <c r="B97" s="48"/>
      <c r="C97" s="48"/>
      <c r="D97" s="48"/>
      <c r="E97" s="48"/>
      <c r="F97" s="51">
        <v>13586.27</v>
      </c>
      <c r="G97" s="52" t="s">
        <v>68</v>
      </c>
      <c r="H97" s="53">
        <v>201800010008207</v>
      </c>
      <c r="I97" s="54">
        <v>43525</v>
      </c>
      <c r="J97" s="54">
        <v>43466</v>
      </c>
      <c r="K97" s="56" t="s">
        <v>46</v>
      </c>
      <c r="L97" s="57" t="s">
        <v>72</v>
      </c>
      <c r="M97" s="58"/>
      <c r="N97" s="58"/>
      <c r="O97" s="58"/>
      <c r="P97" s="59"/>
      <c r="Q97" s="42"/>
      <c r="R97" s="42"/>
      <c r="S97" s="42"/>
      <c r="T97" s="42"/>
      <c r="U97" s="42"/>
      <c r="V97" s="42"/>
      <c r="W97" s="3"/>
      <c r="X97" s="3"/>
      <c r="Y97" s="3"/>
      <c r="Z97" s="3"/>
      <c r="AA97" s="3"/>
      <c r="AB97" s="3"/>
      <c r="AC97" s="3"/>
      <c r="AD97" s="3"/>
    </row>
    <row r="98" spans="1:30" ht="38.25" customHeight="1" x14ac:dyDescent="0.25">
      <c r="A98" s="48" t="s">
        <v>67</v>
      </c>
      <c r="B98" s="48"/>
      <c r="C98" s="48"/>
      <c r="D98" s="48"/>
      <c r="E98" s="48"/>
      <c r="F98" s="51">
        <v>13415.32</v>
      </c>
      <c r="G98" s="52" t="s">
        <v>68</v>
      </c>
      <c r="H98" s="53">
        <v>201800010008207</v>
      </c>
      <c r="I98" s="54">
        <v>43556</v>
      </c>
      <c r="J98" s="54">
        <v>43525</v>
      </c>
      <c r="K98" s="56" t="s">
        <v>46</v>
      </c>
      <c r="L98" s="57" t="s">
        <v>73</v>
      </c>
      <c r="M98" s="58"/>
      <c r="N98" s="58"/>
      <c r="O98" s="58"/>
      <c r="P98" s="59"/>
      <c r="Q98" s="42"/>
      <c r="R98" s="42"/>
      <c r="S98" s="42"/>
      <c r="T98" s="42"/>
      <c r="U98" s="42"/>
      <c r="V98" s="42"/>
      <c r="W98" s="3"/>
      <c r="X98" s="3"/>
      <c r="Y98" s="3"/>
      <c r="Z98" s="3"/>
      <c r="AA98" s="3"/>
      <c r="AB98" s="3"/>
      <c r="AC98" s="3"/>
      <c r="AD98" s="3"/>
    </row>
    <row r="99" spans="1:30" ht="57" customHeight="1" x14ac:dyDescent="0.25">
      <c r="A99" s="48" t="s">
        <v>67</v>
      </c>
      <c r="B99" s="48"/>
      <c r="C99" s="48"/>
      <c r="D99" s="48"/>
      <c r="E99" s="48"/>
      <c r="F99" s="51">
        <v>14561.25</v>
      </c>
      <c r="G99" s="52" t="s">
        <v>68</v>
      </c>
      <c r="H99" s="53">
        <v>201800010008207</v>
      </c>
      <c r="I99" s="54">
        <v>43586</v>
      </c>
      <c r="J99" s="54">
        <v>43556</v>
      </c>
      <c r="K99" s="56" t="s">
        <v>46</v>
      </c>
      <c r="L99" s="57" t="s">
        <v>74</v>
      </c>
      <c r="M99" s="58"/>
      <c r="N99" s="58"/>
      <c r="O99" s="58"/>
      <c r="P99" s="59"/>
      <c r="Q99" s="61"/>
      <c r="R99" s="42"/>
      <c r="S99" s="42"/>
      <c r="T99" s="42"/>
      <c r="U99" s="42"/>
      <c r="V99" s="42"/>
      <c r="W99" s="3"/>
      <c r="X99" s="3"/>
      <c r="Y99" s="3"/>
      <c r="Z99" s="3"/>
      <c r="AA99" s="3"/>
      <c r="AB99" s="3"/>
      <c r="AC99" s="3"/>
      <c r="AD99" s="3"/>
    </row>
    <row r="100" spans="1:30" ht="38.25" customHeight="1" x14ac:dyDescent="0.25">
      <c r="A100" s="48" t="s">
        <v>67</v>
      </c>
      <c r="B100" s="48"/>
      <c r="C100" s="48"/>
      <c r="D100" s="48"/>
      <c r="E100" s="48"/>
      <c r="F100" s="51">
        <v>0</v>
      </c>
      <c r="G100" s="52" t="s">
        <v>68</v>
      </c>
      <c r="H100" s="53">
        <v>201800010008207</v>
      </c>
      <c r="I100" s="54">
        <v>43617</v>
      </c>
      <c r="J100" s="54">
        <v>43586</v>
      </c>
      <c r="K100" s="56" t="s">
        <v>46</v>
      </c>
      <c r="L100" s="57" t="s">
        <v>56</v>
      </c>
      <c r="M100" s="58"/>
      <c r="N100" s="58"/>
      <c r="O100" s="58"/>
      <c r="P100" s="59"/>
      <c r="Q100" s="42"/>
      <c r="R100" s="42"/>
      <c r="S100" s="42"/>
      <c r="T100" s="42"/>
      <c r="U100" s="42"/>
      <c r="V100" s="42"/>
      <c r="W100" s="3"/>
      <c r="X100" s="3"/>
      <c r="Y100" s="3"/>
      <c r="Z100" s="3"/>
      <c r="AA100" s="3"/>
      <c r="AB100" s="3"/>
      <c r="AC100" s="3"/>
      <c r="AD100" s="3"/>
    </row>
    <row r="101" spans="1:30" ht="38.25" customHeight="1" x14ac:dyDescent="0.25">
      <c r="A101" s="48" t="s">
        <v>67</v>
      </c>
      <c r="B101" s="48"/>
      <c r="C101" s="48"/>
      <c r="D101" s="48"/>
      <c r="E101" s="48"/>
      <c r="F101" s="51">
        <v>13215.85</v>
      </c>
      <c r="G101" s="52" t="s">
        <v>68</v>
      </c>
      <c r="H101" s="53">
        <v>201800010008207</v>
      </c>
      <c r="I101" s="54">
        <v>43647</v>
      </c>
      <c r="J101" s="54">
        <v>43586</v>
      </c>
      <c r="K101" s="56" t="s">
        <v>46</v>
      </c>
      <c r="L101" s="57" t="s">
        <v>75</v>
      </c>
      <c r="M101" s="58"/>
      <c r="N101" s="58"/>
      <c r="O101" s="58"/>
      <c r="P101" s="59"/>
      <c r="Q101" s="42"/>
      <c r="R101" s="42"/>
      <c r="S101" s="42"/>
      <c r="T101" s="42"/>
      <c r="U101" s="42"/>
      <c r="V101" s="42"/>
      <c r="W101" s="3"/>
      <c r="X101" s="3"/>
      <c r="Y101" s="3"/>
      <c r="Z101" s="3"/>
      <c r="AA101" s="3"/>
      <c r="AB101" s="3"/>
      <c r="AC101" s="3"/>
      <c r="AD101" s="3"/>
    </row>
    <row r="102" spans="1:30" ht="38.25" customHeight="1" x14ac:dyDescent="0.25">
      <c r="A102" s="48" t="s">
        <v>67</v>
      </c>
      <c r="B102" s="48"/>
      <c r="C102" s="48"/>
      <c r="D102" s="48"/>
      <c r="E102" s="48"/>
      <c r="F102" s="51">
        <v>11441.8</v>
      </c>
      <c r="G102" s="52" t="s">
        <v>68</v>
      </c>
      <c r="H102" s="53">
        <v>201800010008207</v>
      </c>
      <c r="I102" s="54">
        <v>43678</v>
      </c>
      <c r="J102" s="54">
        <v>43617</v>
      </c>
      <c r="K102" s="56" t="s">
        <v>46</v>
      </c>
      <c r="L102" s="57" t="s">
        <v>76</v>
      </c>
      <c r="M102" s="58"/>
      <c r="N102" s="58"/>
      <c r="O102" s="58"/>
      <c r="P102" s="59"/>
      <c r="Q102" s="42"/>
      <c r="R102" s="42"/>
      <c r="S102" s="42"/>
      <c r="T102" s="42"/>
      <c r="U102" s="42"/>
      <c r="V102" s="42"/>
      <c r="W102" s="3"/>
      <c r="X102" s="3"/>
      <c r="Y102" s="3"/>
      <c r="Z102" s="3"/>
      <c r="AA102" s="3"/>
      <c r="AB102" s="3"/>
      <c r="AC102" s="3"/>
      <c r="AD102" s="3"/>
    </row>
    <row r="103" spans="1:30" ht="60" customHeight="1" x14ac:dyDescent="0.25">
      <c r="A103" s="48" t="s">
        <v>67</v>
      </c>
      <c r="B103" s="48"/>
      <c r="C103" s="48"/>
      <c r="D103" s="48"/>
      <c r="E103" s="48"/>
      <c r="F103" s="51">
        <v>10142.94</v>
      </c>
      <c r="G103" s="52" t="s">
        <v>68</v>
      </c>
      <c r="H103" s="53">
        <v>201800010008207</v>
      </c>
      <c r="I103" s="54">
        <v>43709</v>
      </c>
      <c r="J103" s="54">
        <v>43647</v>
      </c>
      <c r="K103" s="56" t="s">
        <v>46</v>
      </c>
      <c r="L103" s="57" t="s">
        <v>77</v>
      </c>
      <c r="M103" s="58"/>
      <c r="N103" s="58"/>
      <c r="O103" s="58"/>
      <c r="P103" s="59"/>
      <c r="Q103" s="42"/>
      <c r="R103" s="42"/>
      <c r="S103" s="42"/>
      <c r="T103" s="42"/>
      <c r="U103" s="42"/>
      <c r="V103" s="42"/>
      <c r="W103" s="3"/>
      <c r="X103" s="3"/>
      <c r="Y103" s="3"/>
      <c r="Z103" s="3"/>
      <c r="AA103" s="3"/>
      <c r="AB103" s="3"/>
      <c r="AC103" s="3"/>
      <c r="AD103" s="3"/>
    </row>
    <row r="104" spans="1:30" ht="38.25" customHeight="1" x14ac:dyDescent="0.25">
      <c r="A104" s="48" t="s">
        <v>67</v>
      </c>
      <c r="B104" s="48"/>
      <c r="C104" s="48"/>
      <c r="D104" s="48"/>
      <c r="E104" s="48"/>
      <c r="F104" s="51">
        <v>12211.93</v>
      </c>
      <c r="G104" s="52" t="s">
        <v>68</v>
      </c>
      <c r="H104" s="53">
        <v>201800010008207</v>
      </c>
      <c r="I104" s="54">
        <v>43709</v>
      </c>
      <c r="J104" s="54">
        <v>43678</v>
      </c>
      <c r="K104" s="56" t="s">
        <v>46</v>
      </c>
      <c r="L104" s="57" t="s">
        <v>78</v>
      </c>
      <c r="M104" s="58"/>
      <c r="N104" s="58"/>
      <c r="O104" s="58"/>
      <c r="P104" s="59"/>
      <c r="Q104" s="42"/>
      <c r="R104" s="42"/>
      <c r="S104" s="42"/>
      <c r="T104" s="42"/>
      <c r="U104" s="42"/>
      <c r="V104" s="42"/>
      <c r="W104" s="3"/>
      <c r="X104" s="3"/>
      <c r="Y104" s="3"/>
      <c r="Z104" s="3"/>
      <c r="AA104" s="3"/>
      <c r="AB104" s="3"/>
      <c r="AC104" s="3"/>
      <c r="AD104" s="3"/>
    </row>
    <row r="105" spans="1:30" ht="38.25" customHeight="1" x14ac:dyDescent="0.25">
      <c r="A105" s="48" t="s">
        <v>67</v>
      </c>
      <c r="B105" s="48"/>
      <c r="C105" s="48"/>
      <c r="D105" s="48"/>
      <c r="E105" s="48"/>
      <c r="F105" s="51">
        <v>0</v>
      </c>
      <c r="G105" s="52" t="s">
        <v>68</v>
      </c>
      <c r="H105" s="53">
        <v>201800010008207</v>
      </c>
      <c r="I105" s="54">
        <v>43739</v>
      </c>
      <c r="J105" s="54">
        <v>43709</v>
      </c>
      <c r="K105" s="56" t="s">
        <v>46</v>
      </c>
      <c r="L105" s="57" t="s">
        <v>56</v>
      </c>
      <c r="M105" s="58"/>
      <c r="N105" s="58"/>
      <c r="O105" s="58"/>
      <c r="P105" s="59"/>
      <c r="Q105" s="42"/>
      <c r="R105" s="42"/>
      <c r="S105" s="42"/>
      <c r="T105" s="42"/>
      <c r="U105" s="42"/>
      <c r="V105" s="42"/>
      <c r="W105" s="3"/>
      <c r="X105" s="3"/>
      <c r="Y105" s="3"/>
      <c r="Z105" s="3"/>
      <c r="AA105" s="3"/>
      <c r="AB105" s="3"/>
      <c r="AC105" s="3"/>
      <c r="AD105" s="3"/>
    </row>
    <row r="106" spans="1:30" ht="38.25" customHeight="1" x14ac:dyDescent="0.25">
      <c r="A106" s="48" t="s">
        <v>67</v>
      </c>
      <c r="B106" s="48"/>
      <c r="C106" s="48"/>
      <c r="D106" s="48"/>
      <c r="E106" s="48"/>
      <c r="F106" s="51">
        <v>16305.75</v>
      </c>
      <c r="G106" s="52" t="s">
        <v>68</v>
      </c>
      <c r="H106" s="53">
        <v>201800010008207</v>
      </c>
      <c r="I106" s="54">
        <v>43770</v>
      </c>
      <c r="J106" s="54">
        <v>43709</v>
      </c>
      <c r="K106" s="56" t="s">
        <v>46</v>
      </c>
      <c r="L106" s="57" t="s">
        <v>79</v>
      </c>
      <c r="M106" s="58"/>
      <c r="N106" s="58"/>
      <c r="O106" s="58"/>
      <c r="P106" s="59"/>
      <c r="Q106" s="42"/>
      <c r="R106" s="42"/>
      <c r="S106" s="42"/>
      <c r="T106" s="42"/>
      <c r="U106" s="42"/>
      <c r="V106" s="42"/>
      <c r="W106" s="3"/>
      <c r="X106" s="3"/>
      <c r="Y106" s="3"/>
      <c r="Z106" s="3"/>
      <c r="AA106" s="3"/>
      <c r="AB106" s="3"/>
      <c r="AC106" s="3"/>
      <c r="AD106" s="3"/>
    </row>
    <row r="107" spans="1:30" ht="38.25" customHeight="1" x14ac:dyDescent="0.25">
      <c r="A107" s="48" t="s">
        <v>67</v>
      </c>
      <c r="B107" s="48"/>
      <c r="C107" s="48"/>
      <c r="D107" s="48"/>
      <c r="E107" s="48"/>
      <c r="F107" s="51">
        <v>16989.88</v>
      </c>
      <c r="G107" s="52" t="s">
        <v>68</v>
      </c>
      <c r="H107" s="53">
        <v>201800010008207</v>
      </c>
      <c r="I107" s="54">
        <v>43800</v>
      </c>
      <c r="J107" s="54" t="s">
        <v>80</v>
      </c>
      <c r="K107" s="56" t="s">
        <v>46</v>
      </c>
      <c r="L107" s="57" t="s">
        <v>81</v>
      </c>
      <c r="M107" s="58"/>
      <c r="N107" s="58"/>
      <c r="O107" s="58"/>
      <c r="P107" s="59"/>
      <c r="Q107" s="42"/>
      <c r="R107" s="42"/>
      <c r="S107" s="42"/>
      <c r="T107" s="42"/>
      <c r="U107" s="42"/>
      <c r="V107" s="42"/>
      <c r="W107" s="3"/>
      <c r="X107" s="3"/>
      <c r="Y107" s="3"/>
      <c r="Z107" s="3"/>
      <c r="AA107" s="3"/>
      <c r="AB107" s="3"/>
      <c r="AC107" s="3"/>
      <c r="AD107" s="3"/>
    </row>
    <row r="108" spans="1:30" ht="38.25" customHeight="1" x14ac:dyDescent="0.25">
      <c r="A108" s="48" t="s">
        <v>67</v>
      </c>
      <c r="B108" s="48"/>
      <c r="C108" s="48"/>
      <c r="D108" s="48"/>
      <c r="E108" s="48"/>
      <c r="F108" s="51">
        <v>14736.89</v>
      </c>
      <c r="G108" s="52" t="s">
        <v>68</v>
      </c>
      <c r="H108" s="53">
        <v>201800010008207</v>
      </c>
      <c r="I108" s="54">
        <v>43800</v>
      </c>
      <c r="J108" s="54">
        <v>43770</v>
      </c>
      <c r="K108" s="56" t="s">
        <v>46</v>
      </c>
      <c r="L108" s="57" t="s">
        <v>82</v>
      </c>
      <c r="M108" s="58"/>
      <c r="N108" s="58"/>
      <c r="O108" s="58"/>
      <c r="P108" s="59"/>
      <c r="Q108" s="42"/>
      <c r="R108" s="42"/>
      <c r="S108" s="42"/>
      <c r="T108" s="42"/>
      <c r="U108" s="42"/>
      <c r="V108" s="42"/>
      <c r="W108" s="3"/>
      <c r="X108" s="3"/>
      <c r="Y108" s="3"/>
      <c r="Z108" s="3"/>
      <c r="AA108" s="3"/>
      <c r="AB108" s="3"/>
      <c r="AC108" s="3"/>
      <c r="AD108" s="3"/>
    </row>
    <row r="109" spans="1:30" ht="49.5" customHeight="1" x14ac:dyDescent="0.25">
      <c r="A109" s="48" t="s">
        <v>83</v>
      </c>
      <c r="B109" s="48"/>
      <c r="C109" s="48"/>
      <c r="D109" s="48"/>
      <c r="E109" s="48"/>
      <c r="F109" s="62"/>
      <c r="G109" s="63"/>
      <c r="H109" s="53"/>
      <c r="I109" s="54"/>
      <c r="J109" s="64"/>
      <c r="K109" s="56" t="s">
        <v>46</v>
      </c>
      <c r="L109" s="65" t="s">
        <v>84</v>
      </c>
      <c r="M109" s="59"/>
      <c r="N109" s="59"/>
      <c r="O109" s="59"/>
      <c r="P109" s="59"/>
      <c r="Q109" s="42"/>
      <c r="R109" s="42"/>
      <c r="S109" s="42"/>
      <c r="T109" s="42"/>
      <c r="U109" s="42"/>
      <c r="V109" s="42"/>
      <c r="W109" s="3"/>
      <c r="X109" s="3"/>
      <c r="Y109" s="3"/>
      <c r="Z109" s="3"/>
      <c r="AA109" s="3"/>
      <c r="AB109" s="3"/>
      <c r="AC109" s="3"/>
      <c r="AD109" s="3"/>
    </row>
    <row r="110" spans="1:30" ht="15" customHeight="1" x14ac:dyDescent="0.25">
      <c r="A110" s="66" t="s">
        <v>85</v>
      </c>
      <c r="B110" s="66"/>
      <c r="C110" s="66"/>
      <c r="D110" s="66"/>
      <c r="E110" s="66"/>
      <c r="F110" s="67">
        <f>SUM(F64:F109)</f>
        <v>10242812.800000004</v>
      </c>
      <c r="G110" s="68"/>
      <c r="H110" s="68"/>
      <c r="I110" s="68"/>
      <c r="J110" s="68"/>
      <c r="K110" s="68"/>
      <c r="L110" s="42"/>
      <c r="M110" s="42"/>
      <c r="N110" s="42"/>
      <c r="O110" s="42"/>
      <c r="P110" s="69"/>
      <c r="Q110" s="42"/>
      <c r="R110" s="42"/>
      <c r="S110" s="42"/>
      <c r="T110" s="42"/>
      <c r="U110" s="42"/>
      <c r="V110" s="42"/>
      <c r="W110" s="3"/>
      <c r="X110" s="3"/>
      <c r="Y110" s="3"/>
      <c r="Z110" s="3"/>
      <c r="AA110" s="3"/>
      <c r="AB110" s="3"/>
      <c r="AC110" s="3"/>
      <c r="AD110" s="3"/>
    </row>
    <row r="111" spans="1:30" ht="12.75" customHeight="1" x14ac:dyDescent="0.25">
      <c r="A111" s="70" t="s">
        <v>86</v>
      </c>
      <c r="B111" s="70"/>
      <c r="C111" s="70"/>
      <c r="D111" s="70"/>
      <c r="E111" s="70"/>
      <c r="F111" s="70"/>
      <c r="G111" s="70"/>
      <c r="H111" s="70"/>
      <c r="I111" s="44"/>
      <c r="J111" s="44"/>
      <c r="K111" s="44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ht="15.75" thickBot="1" x14ac:dyDescent="0.3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42"/>
      <c r="Q112" s="42"/>
      <c r="R112" s="42"/>
      <c r="S112" s="42"/>
      <c r="T112" s="42"/>
      <c r="U112" s="42"/>
      <c r="V112" s="42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thickBot="1" x14ac:dyDescent="0.3">
      <c r="A113" s="72" t="s">
        <v>87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3"/>
      <c r="X113" s="3"/>
      <c r="Y113" s="3"/>
      <c r="Z113" s="3"/>
      <c r="AA113" s="3"/>
      <c r="AB113" s="3"/>
      <c r="AC113" s="3"/>
      <c r="AD113" s="3"/>
    </row>
    <row r="114" spans="1:30" ht="182.25" customHeight="1" thickBot="1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42"/>
      <c r="B115" s="42"/>
      <c r="C115" s="43"/>
      <c r="D115" s="42"/>
      <c r="E115" s="42"/>
      <c r="F115" s="42"/>
      <c r="G115" s="44"/>
      <c r="H115" s="44"/>
      <c r="I115" s="44"/>
      <c r="J115" s="44"/>
      <c r="K115" s="44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3"/>
      <c r="X115" s="3"/>
      <c r="Y115" s="3"/>
      <c r="Z115" s="3"/>
      <c r="AA115" s="3"/>
      <c r="AB115" s="3"/>
      <c r="AC115" s="3"/>
      <c r="AD115" s="3"/>
    </row>
    <row r="116" spans="1:30" ht="15" customHeight="1" x14ac:dyDescent="0.25">
      <c r="A116" s="70" t="s">
        <v>88</v>
      </c>
      <c r="B116" s="70"/>
      <c r="C116" s="70"/>
      <c r="D116" s="70"/>
      <c r="E116" s="70"/>
      <c r="F116" s="70"/>
      <c r="G116" s="70"/>
      <c r="H116" s="70"/>
      <c r="I116" s="44"/>
      <c r="J116" s="44"/>
      <c r="K116" s="44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"/>
      <c r="X116" s="3"/>
      <c r="Y116" s="3"/>
      <c r="Z116" s="3"/>
      <c r="AA116" s="3"/>
      <c r="AB116" s="3"/>
      <c r="AC116" s="3"/>
      <c r="AD116" s="3"/>
    </row>
    <row r="117" spans="1:30" ht="38.25" customHeight="1" x14ac:dyDescent="0.25">
      <c r="A117" s="73"/>
      <c r="B117" s="73"/>
      <c r="C117" s="73"/>
      <c r="D117" s="42"/>
      <c r="E117" s="42"/>
      <c r="F117" s="42"/>
      <c r="G117" s="44"/>
      <c r="H117" s="44"/>
      <c r="I117" s="44"/>
      <c r="J117" s="44"/>
      <c r="K117" s="44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42"/>
      <c r="B118" s="42"/>
      <c r="C118" s="43"/>
      <c r="D118" s="42"/>
      <c r="E118" s="42"/>
      <c r="F118" s="42"/>
      <c r="G118" s="44"/>
      <c r="H118" s="44"/>
      <c r="I118" s="44"/>
      <c r="J118" s="44"/>
      <c r="K118" s="44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3"/>
      <c r="X118" s="3"/>
      <c r="Y118" s="3"/>
      <c r="Z118" s="3"/>
      <c r="AA118" s="3"/>
      <c r="AB118" s="3"/>
      <c r="AC118" s="3"/>
      <c r="AD118" s="3"/>
    </row>
    <row r="119" spans="1:30" ht="15" customHeight="1" x14ac:dyDescent="0.25">
      <c r="A119" s="42"/>
      <c r="B119" s="42"/>
      <c r="C119" s="43"/>
      <c r="D119" s="74" t="s">
        <v>89</v>
      </c>
      <c r="E119" s="74"/>
      <c r="F119" s="74"/>
      <c r="I119" s="74" t="s">
        <v>90</v>
      </c>
      <c r="J119" s="74"/>
      <c r="K119" s="74"/>
      <c r="L119" s="74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3"/>
      <c r="X119" s="3"/>
      <c r="Y119" s="3"/>
      <c r="Z119" s="3"/>
      <c r="AA119" s="3"/>
      <c r="AB119" s="3"/>
      <c r="AC119" s="3"/>
      <c r="AD119" s="3"/>
    </row>
    <row r="120" spans="1:30" ht="30.75" customHeight="1" x14ac:dyDescent="0.25">
      <c r="A120" s="75"/>
      <c r="B120" s="75"/>
      <c r="C120" s="43"/>
      <c r="D120" s="74" t="s">
        <v>91</v>
      </c>
      <c r="E120" s="74"/>
      <c r="F120" s="74"/>
      <c r="I120" s="74" t="s">
        <v>92</v>
      </c>
      <c r="J120" s="74"/>
      <c r="K120" s="74"/>
      <c r="L120" s="74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42"/>
      <c r="B121" s="42"/>
      <c r="C121" s="43"/>
      <c r="D121" s="42"/>
      <c r="E121" s="42"/>
      <c r="F121" s="42"/>
      <c r="G121" s="44"/>
      <c r="H121" s="44"/>
      <c r="I121" s="44"/>
      <c r="J121" s="44"/>
      <c r="K121" s="44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42"/>
      <c r="B122" s="42"/>
      <c r="C122" s="43"/>
      <c r="D122" s="42"/>
      <c r="E122" s="42"/>
      <c r="F122" s="42"/>
      <c r="G122" s="44"/>
      <c r="H122" s="44"/>
      <c r="I122" s="44"/>
      <c r="J122" s="44"/>
      <c r="K122" s="44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42"/>
      <c r="B123" s="42"/>
      <c r="C123" s="43"/>
      <c r="D123" s="42"/>
      <c r="E123" s="42"/>
      <c r="F123" s="42"/>
      <c r="G123" s="44"/>
      <c r="H123" s="44"/>
      <c r="I123" s="44"/>
      <c r="J123" s="44"/>
      <c r="K123" s="44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42"/>
      <c r="B124" s="42"/>
      <c r="C124" s="43"/>
      <c r="D124" s="42"/>
      <c r="E124" s="42"/>
      <c r="F124" s="42"/>
      <c r="G124" s="44"/>
      <c r="H124" s="44"/>
      <c r="I124" s="44"/>
      <c r="J124" s="44"/>
      <c r="K124" s="44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42"/>
      <c r="B125" s="42"/>
      <c r="C125" s="43"/>
      <c r="D125" s="42"/>
      <c r="E125" s="42"/>
      <c r="F125" s="42"/>
      <c r="G125" s="44"/>
      <c r="H125" s="44"/>
      <c r="I125" s="44"/>
      <c r="J125" s="44"/>
      <c r="K125" s="44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42"/>
      <c r="B126" s="42"/>
      <c r="C126" s="43"/>
      <c r="D126" s="42"/>
      <c r="E126" s="42"/>
      <c r="F126" s="42"/>
      <c r="G126" s="44"/>
      <c r="H126" s="44"/>
      <c r="I126" s="44"/>
      <c r="J126" s="44"/>
      <c r="K126" s="44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42"/>
      <c r="B127" s="42"/>
      <c r="C127" s="43"/>
      <c r="D127" s="42"/>
      <c r="E127" s="42"/>
      <c r="F127" s="42"/>
      <c r="G127" s="44"/>
      <c r="H127" s="44"/>
      <c r="I127" s="44"/>
      <c r="J127" s="44"/>
      <c r="K127" s="44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42"/>
      <c r="B128" s="42"/>
      <c r="C128" s="43"/>
      <c r="D128" s="42"/>
      <c r="E128" s="42"/>
      <c r="F128" s="42"/>
      <c r="G128" s="44"/>
      <c r="H128" s="44"/>
      <c r="I128" s="44"/>
      <c r="J128" s="44"/>
      <c r="K128" s="44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42"/>
      <c r="B129" s="42"/>
      <c r="C129" s="43"/>
      <c r="D129" s="42"/>
      <c r="E129" s="42"/>
      <c r="F129" s="42"/>
      <c r="G129" s="44"/>
      <c r="H129" s="44"/>
      <c r="I129" s="44"/>
      <c r="J129" s="44"/>
      <c r="K129" s="44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42"/>
      <c r="B130" s="42"/>
      <c r="C130" s="43"/>
      <c r="D130" s="42"/>
      <c r="E130" s="42"/>
      <c r="F130" s="42"/>
      <c r="G130" s="44"/>
      <c r="H130" s="44"/>
      <c r="I130" s="44"/>
      <c r="J130" s="44"/>
      <c r="K130" s="44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42"/>
      <c r="B131" s="42"/>
      <c r="C131" s="43"/>
      <c r="D131" s="42"/>
      <c r="E131" s="42"/>
      <c r="F131" s="42"/>
      <c r="G131" s="44"/>
      <c r="H131" s="44"/>
      <c r="I131" s="44"/>
      <c r="J131" s="44"/>
      <c r="K131" s="44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42"/>
      <c r="B132" s="42"/>
      <c r="C132" s="43"/>
      <c r="D132" s="42"/>
      <c r="E132" s="42"/>
      <c r="F132" s="42"/>
      <c r="G132" s="44"/>
      <c r="H132" s="44"/>
      <c r="I132" s="44"/>
      <c r="J132" s="44"/>
      <c r="K132" s="44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42"/>
      <c r="B133" s="42"/>
      <c r="C133" s="43"/>
      <c r="D133" s="42"/>
      <c r="E133" s="42"/>
      <c r="F133" s="42"/>
      <c r="G133" s="44"/>
      <c r="H133" s="44"/>
      <c r="I133" s="44"/>
      <c r="J133" s="44"/>
      <c r="K133" s="44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42"/>
      <c r="B134" s="42"/>
      <c r="C134" s="43"/>
      <c r="D134" s="42"/>
      <c r="E134" s="42"/>
      <c r="F134" s="42"/>
      <c r="G134" s="44"/>
      <c r="H134" s="44"/>
      <c r="I134" s="44"/>
      <c r="J134" s="44"/>
      <c r="K134" s="44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42"/>
      <c r="B135" s="42"/>
      <c r="C135" s="43"/>
      <c r="D135" s="42"/>
      <c r="E135" s="42"/>
      <c r="F135" s="42"/>
      <c r="G135" s="44"/>
      <c r="H135" s="44"/>
      <c r="I135" s="44"/>
      <c r="J135" s="44"/>
      <c r="K135" s="44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42"/>
      <c r="B136" s="42"/>
      <c r="C136" s="43"/>
      <c r="D136" s="42"/>
      <c r="E136" s="42"/>
      <c r="F136" s="42"/>
      <c r="G136" s="44"/>
      <c r="H136" s="44"/>
      <c r="I136" s="44"/>
      <c r="J136" s="44"/>
      <c r="K136" s="44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42"/>
      <c r="B137" s="42"/>
      <c r="C137" s="43"/>
      <c r="D137" s="42"/>
      <c r="E137" s="42"/>
      <c r="F137" s="42"/>
      <c r="G137" s="44"/>
      <c r="H137" s="44"/>
      <c r="I137" s="44"/>
      <c r="J137" s="44"/>
      <c r="K137" s="44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42"/>
      <c r="B138" s="42"/>
      <c r="C138" s="43"/>
      <c r="D138" s="42"/>
      <c r="E138" s="42"/>
      <c r="F138" s="42"/>
      <c r="G138" s="44"/>
      <c r="H138" s="44"/>
      <c r="I138" s="44"/>
      <c r="J138" s="44"/>
      <c r="K138" s="44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42"/>
      <c r="B139" s="42"/>
      <c r="C139" s="43"/>
      <c r="D139" s="42"/>
      <c r="E139" s="42"/>
      <c r="F139" s="42"/>
      <c r="G139" s="44"/>
      <c r="H139" s="44"/>
      <c r="I139" s="44"/>
      <c r="J139" s="44"/>
      <c r="K139" s="44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42"/>
      <c r="B140" s="42"/>
      <c r="C140" s="43"/>
      <c r="D140" s="42"/>
      <c r="E140" s="42"/>
      <c r="F140" s="42"/>
      <c r="G140" s="44"/>
      <c r="H140" s="44"/>
      <c r="I140" s="44"/>
      <c r="J140" s="44"/>
      <c r="K140" s="44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42"/>
      <c r="B141" s="42"/>
      <c r="C141" s="43"/>
      <c r="D141" s="42"/>
      <c r="E141" s="42"/>
      <c r="F141" s="42"/>
      <c r="G141" s="44"/>
      <c r="H141" s="44"/>
      <c r="I141" s="44"/>
      <c r="J141" s="44"/>
      <c r="K141" s="44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"/>
      <c r="X141" s="3"/>
      <c r="Y141" s="3"/>
      <c r="Z141" s="3"/>
      <c r="AA141" s="3"/>
      <c r="AB141" s="3"/>
      <c r="AC141" s="3"/>
      <c r="AD141" s="3"/>
    </row>
    <row r="142" spans="1:30" x14ac:dyDescent="0.25">
      <c r="A142" s="42"/>
      <c r="B142" s="42"/>
      <c r="C142" s="43"/>
      <c r="D142" s="42"/>
      <c r="E142" s="42"/>
      <c r="F142" s="42"/>
      <c r="G142" s="44"/>
      <c r="H142" s="44"/>
      <c r="I142" s="44"/>
      <c r="J142" s="44"/>
      <c r="K142" s="44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3"/>
      <c r="X142" s="3"/>
      <c r="Y142" s="3"/>
      <c r="Z142" s="3"/>
      <c r="AA142" s="3"/>
      <c r="AB142" s="3"/>
      <c r="AC142" s="3"/>
      <c r="AD142" s="3"/>
    </row>
    <row r="143" spans="1:30" x14ac:dyDescent="0.25">
      <c r="A143" s="42"/>
      <c r="B143" s="42"/>
      <c r="C143" s="43"/>
      <c r="D143" s="42"/>
      <c r="E143" s="42"/>
      <c r="F143" s="42"/>
      <c r="G143" s="44"/>
      <c r="H143" s="44"/>
      <c r="I143" s="44"/>
      <c r="J143" s="44"/>
      <c r="K143" s="44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3"/>
      <c r="X143" s="3"/>
      <c r="Y143" s="3"/>
      <c r="Z143" s="3"/>
      <c r="AA143" s="3"/>
      <c r="AB143" s="3"/>
      <c r="AC143" s="3"/>
      <c r="AD143" s="3"/>
    </row>
    <row r="144" spans="1:30" x14ac:dyDescent="0.25">
      <c r="A144" s="42"/>
      <c r="B144" s="42"/>
      <c r="C144" s="43"/>
      <c r="D144" s="42"/>
      <c r="E144" s="42"/>
      <c r="F144" s="42"/>
      <c r="G144" s="44"/>
      <c r="H144" s="44"/>
      <c r="I144" s="44"/>
      <c r="J144" s="44"/>
      <c r="K144" s="44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3"/>
      <c r="X144" s="3"/>
      <c r="Y144" s="3"/>
      <c r="Z144" s="3"/>
      <c r="AA144" s="3"/>
      <c r="AB144" s="3"/>
      <c r="AC144" s="3"/>
      <c r="AD144" s="3"/>
    </row>
    <row r="145" spans="1:30" x14ac:dyDescent="0.25">
      <c r="A145" s="42"/>
      <c r="B145" s="42"/>
      <c r="C145" s="43"/>
      <c r="D145" s="42"/>
      <c r="E145" s="42"/>
      <c r="F145" s="42"/>
      <c r="G145" s="44"/>
      <c r="H145" s="44"/>
      <c r="I145" s="44"/>
      <c r="J145" s="44"/>
      <c r="K145" s="44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3"/>
      <c r="X145" s="3"/>
      <c r="Y145" s="3"/>
      <c r="Z145" s="3"/>
      <c r="AA145" s="3"/>
      <c r="AB145" s="3"/>
      <c r="AC145" s="3"/>
      <c r="AD145" s="3"/>
    </row>
    <row r="146" spans="1:30" x14ac:dyDescent="0.25">
      <c r="A146" s="42"/>
      <c r="B146" s="42"/>
      <c r="C146" s="43"/>
      <c r="D146" s="42"/>
      <c r="E146" s="42"/>
      <c r="F146" s="42"/>
      <c r="G146" s="44"/>
      <c r="H146" s="44"/>
      <c r="I146" s="44"/>
      <c r="J146" s="44"/>
      <c r="K146" s="44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3"/>
      <c r="X146" s="3"/>
      <c r="Y146" s="3"/>
      <c r="Z146" s="3"/>
      <c r="AA146" s="3"/>
      <c r="AB146" s="3"/>
      <c r="AC146" s="3"/>
      <c r="AD146" s="3"/>
    </row>
    <row r="147" spans="1:30" x14ac:dyDescent="0.25">
      <c r="A147" s="42"/>
      <c r="B147" s="42"/>
      <c r="C147" s="43"/>
      <c r="D147" s="42"/>
      <c r="E147" s="42"/>
      <c r="F147" s="42"/>
      <c r="G147" s="44"/>
      <c r="H147" s="44"/>
      <c r="I147" s="44"/>
      <c r="J147" s="44"/>
      <c r="K147" s="44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3"/>
      <c r="X147" s="3"/>
      <c r="Y147" s="3"/>
      <c r="Z147" s="3"/>
      <c r="AA147" s="3"/>
      <c r="AB147" s="3"/>
      <c r="AC147" s="3"/>
      <c r="AD147" s="3"/>
    </row>
    <row r="148" spans="1:30" x14ac:dyDescent="0.25">
      <c r="A148" s="42"/>
      <c r="B148" s="42"/>
      <c r="C148" s="43"/>
      <c r="D148" s="42"/>
      <c r="E148" s="42"/>
      <c r="F148" s="42"/>
      <c r="G148" s="44"/>
      <c r="H148" s="44"/>
      <c r="I148" s="44"/>
      <c r="J148" s="44"/>
      <c r="K148" s="44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3"/>
      <c r="X148" s="3"/>
      <c r="Y148" s="3"/>
      <c r="Z148" s="3"/>
      <c r="AA148" s="3"/>
      <c r="AB148" s="3"/>
      <c r="AC148" s="3"/>
      <c r="AD148" s="3"/>
    </row>
    <row r="149" spans="1:30" x14ac:dyDescent="0.25">
      <c r="A149" s="42"/>
      <c r="B149" s="42"/>
      <c r="C149" s="43"/>
      <c r="D149" s="42"/>
      <c r="E149" s="42"/>
      <c r="F149" s="42"/>
      <c r="G149" s="44"/>
      <c r="H149" s="44"/>
      <c r="I149" s="44"/>
      <c r="J149" s="44"/>
      <c r="K149" s="44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3"/>
      <c r="X149" s="3"/>
      <c r="Y149" s="3"/>
      <c r="Z149" s="3"/>
      <c r="AA149" s="3"/>
      <c r="AB149" s="3"/>
      <c r="AC149" s="3"/>
      <c r="AD149" s="3"/>
    </row>
    <row r="150" spans="1:30" x14ac:dyDescent="0.25">
      <c r="A150" s="42"/>
      <c r="B150" s="42"/>
      <c r="C150" s="43"/>
      <c r="D150" s="42"/>
      <c r="E150" s="42"/>
      <c r="F150" s="42"/>
      <c r="G150" s="44"/>
      <c r="H150" s="44"/>
      <c r="I150" s="44"/>
      <c r="J150" s="44"/>
      <c r="K150" s="44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3"/>
      <c r="X150" s="3"/>
      <c r="Y150" s="3"/>
      <c r="Z150" s="3"/>
      <c r="AA150" s="3"/>
      <c r="AB150" s="3"/>
      <c r="AC150" s="3"/>
      <c r="AD150" s="3"/>
    </row>
    <row r="151" spans="1:30" x14ac:dyDescent="0.25">
      <c r="A151" s="42"/>
      <c r="B151" s="42"/>
      <c r="C151" s="43"/>
      <c r="D151" s="42"/>
      <c r="E151" s="42"/>
      <c r="F151" s="42"/>
      <c r="G151" s="44"/>
      <c r="H151" s="44"/>
      <c r="I151" s="44"/>
      <c r="J151" s="44"/>
      <c r="K151" s="44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3"/>
      <c r="X151" s="3"/>
      <c r="Y151" s="3"/>
      <c r="Z151" s="3"/>
      <c r="AA151" s="3"/>
      <c r="AB151" s="3"/>
      <c r="AC151" s="3"/>
      <c r="AD151" s="3"/>
    </row>
    <row r="152" spans="1:30" x14ac:dyDescent="0.25">
      <c r="A152" s="42"/>
      <c r="B152" s="42"/>
      <c r="C152" s="43"/>
      <c r="D152" s="42"/>
      <c r="E152" s="42"/>
      <c r="F152" s="42"/>
      <c r="G152" s="44"/>
      <c r="H152" s="44"/>
      <c r="I152" s="44"/>
      <c r="J152" s="44"/>
      <c r="K152" s="44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3"/>
      <c r="X152" s="3"/>
      <c r="Y152" s="3"/>
      <c r="Z152" s="3"/>
      <c r="AA152" s="3"/>
      <c r="AB152" s="3"/>
      <c r="AC152" s="3"/>
      <c r="AD152" s="3"/>
    </row>
    <row r="153" spans="1:30" x14ac:dyDescent="0.25">
      <c r="A153" s="42"/>
      <c r="B153" s="42"/>
      <c r="C153" s="43"/>
      <c r="D153" s="42"/>
      <c r="E153" s="42"/>
      <c r="F153" s="42"/>
      <c r="G153" s="44"/>
      <c r="H153" s="44"/>
      <c r="I153" s="44"/>
      <c r="J153" s="44"/>
      <c r="K153" s="44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3"/>
      <c r="X153" s="3"/>
      <c r="Y153" s="3"/>
      <c r="Z153" s="3"/>
      <c r="AA153" s="3"/>
      <c r="AB153" s="3"/>
      <c r="AC153" s="3"/>
      <c r="AD153" s="3"/>
    </row>
    <row r="154" spans="1:30" x14ac:dyDescent="0.25">
      <c r="A154" s="42"/>
      <c r="B154" s="42"/>
      <c r="C154" s="43"/>
      <c r="D154" s="42"/>
      <c r="E154" s="42"/>
      <c r="F154" s="42"/>
      <c r="G154" s="44"/>
      <c r="H154" s="44"/>
      <c r="I154" s="44"/>
      <c r="J154" s="44"/>
      <c r="K154" s="44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3"/>
      <c r="X154" s="3"/>
      <c r="Y154" s="3"/>
      <c r="Z154" s="3"/>
      <c r="AA154" s="3"/>
      <c r="AB154" s="3"/>
      <c r="AC154" s="3"/>
      <c r="AD154" s="3"/>
    </row>
    <row r="155" spans="1:30" x14ac:dyDescent="0.25">
      <c r="A155" s="76"/>
      <c r="B155" s="76"/>
      <c r="C155" s="77"/>
      <c r="D155" s="76"/>
      <c r="E155" s="76"/>
      <c r="F155" s="76"/>
      <c r="G155" s="78"/>
      <c r="H155" s="78"/>
      <c r="I155" s="78"/>
      <c r="J155" s="78"/>
      <c r="K155" s="78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</row>
    <row r="156" spans="1:30" x14ac:dyDescent="0.25">
      <c r="A156" s="76"/>
      <c r="B156" s="76"/>
      <c r="C156" s="77"/>
      <c r="D156" s="76"/>
      <c r="E156" s="76"/>
      <c r="F156" s="76"/>
      <c r="G156" s="78"/>
      <c r="H156" s="78"/>
      <c r="I156" s="78"/>
      <c r="J156" s="78"/>
      <c r="K156" s="78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</row>
    <row r="157" spans="1:30" x14ac:dyDescent="0.25">
      <c r="A157" s="76"/>
      <c r="B157" s="76"/>
      <c r="C157" s="77"/>
      <c r="D157" s="76"/>
      <c r="E157" s="76"/>
      <c r="F157" s="76"/>
      <c r="G157" s="78"/>
      <c r="H157" s="78"/>
      <c r="I157" s="78"/>
      <c r="J157" s="78"/>
      <c r="K157" s="78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</row>
    <row r="158" spans="1:30" x14ac:dyDescent="0.25">
      <c r="A158" s="76"/>
      <c r="B158" s="76"/>
      <c r="C158" s="77"/>
      <c r="D158" s="76"/>
      <c r="E158" s="76"/>
      <c r="F158" s="76"/>
      <c r="G158" s="78"/>
      <c r="H158" s="78"/>
      <c r="I158" s="78"/>
      <c r="J158" s="78"/>
      <c r="K158" s="78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</row>
    <row r="159" spans="1:30" x14ac:dyDescent="0.25">
      <c r="A159" s="76"/>
      <c r="B159" s="76"/>
      <c r="C159" s="77"/>
      <c r="D159" s="76"/>
      <c r="E159" s="76"/>
      <c r="F159" s="76"/>
      <c r="G159" s="78"/>
      <c r="H159" s="78"/>
      <c r="I159" s="78"/>
      <c r="J159" s="78"/>
      <c r="K159" s="78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</row>
    <row r="160" spans="1:30" x14ac:dyDescent="0.25">
      <c r="A160" s="76"/>
      <c r="B160" s="76"/>
      <c r="C160" s="77"/>
      <c r="D160" s="76"/>
      <c r="E160" s="76"/>
      <c r="F160" s="76"/>
      <c r="G160" s="78"/>
      <c r="H160" s="78"/>
      <c r="I160" s="78"/>
      <c r="J160" s="78"/>
      <c r="K160" s="78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</row>
    <row r="161" spans="1:22" x14ac:dyDescent="0.25">
      <c r="A161" s="76"/>
      <c r="B161" s="76"/>
      <c r="C161" s="77"/>
      <c r="D161" s="76"/>
      <c r="E161" s="76"/>
      <c r="F161" s="76"/>
      <c r="G161" s="78"/>
      <c r="H161" s="78"/>
      <c r="I161" s="78"/>
      <c r="J161" s="78"/>
      <c r="K161" s="78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</row>
    <row r="162" spans="1:22" x14ac:dyDescent="0.25">
      <c r="A162" s="76"/>
      <c r="B162" s="76"/>
      <c r="C162" s="77"/>
      <c r="D162" s="76"/>
      <c r="E162" s="76"/>
      <c r="F162" s="76"/>
      <c r="G162" s="78"/>
      <c r="H162" s="78"/>
      <c r="I162" s="78"/>
      <c r="J162" s="78"/>
      <c r="K162" s="78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</row>
  </sheetData>
  <autoFilter ref="A63:K111" xr:uid="{1E77C03B-4D8C-4262-B7AF-A8CC3C16E702}">
    <filterColumn colId="0" showButton="0"/>
    <filterColumn colId="1" showButton="0"/>
    <filterColumn colId="2" showButton="0"/>
    <filterColumn colId="3" showButton="0"/>
  </autoFilter>
  <mergeCells count="155">
    <mergeCell ref="D120:F120"/>
    <mergeCell ref="I120:L120"/>
    <mergeCell ref="A111:H111"/>
    <mergeCell ref="A112:O112"/>
    <mergeCell ref="A113:K114"/>
    <mergeCell ref="A116:H116"/>
    <mergeCell ref="A117:C117"/>
    <mergeCell ref="D119:F119"/>
    <mergeCell ref="I119:L119"/>
    <mergeCell ref="A107:E107"/>
    <mergeCell ref="L107:O107"/>
    <mergeCell ref="A108:E108"/>
    <mergeCell ref="L108:O108"/>
    <mergeCell ref="A109:E109"/>
    <mergeCell ref="A110:E110"/>
    <mergeCell ref="A104:E104"/>
    <mergeCell ref="L104:O104"/>
    <mergeCell ref="A105:E105"/>
    <mergeCell ref="L105:O105"/>
    <mergeCell ref="A106:E106"/>
    <mergeCell ref="L106:O106"/>
    <mergeCell ref="A101:E101"/>
    <mergeCell ref="L101:O101"/>
    <mergeCell ref="A102:E102"/>
    <mergeCell ref="L102:O102"/>
    <mergeCell ref="A103:E103"/>
    <mergeCell ref="L103:O103"/>
    <mergeCell ref="A98:E98"/>
    <mergeCell ref="L98:O98"/>
    <mergeCell ref="A99:E99"/>
    <mergeCell ref="L99:O99"/>
    <mergeCell ref="A100:E100"/>
    <mergeCell ref="L100:O100"/>
    <mergeCell ref="A95:E95"/>
    <mergeCell ref="L95:O95"/>
    <mergeCell ref="A96:E96"/>
    <mergeCell ref="L96:O96"/>
    <mergeCell ref="A97:E97"/>
    <mergeCell ref="L97:O97"/>
    <mergeCell ref="A92:E92"/>
    <mergeCell ref="L92:O92"/>
    <mergeCell ref="A93:E93"/>
    <mergeCell ref="L93:O93"/>
    <mergeCell ref="A94:E94"/>
    <mergeCell ref="L94:O94"/>
    <mergeCell ref="A89:E89"/>
    <mergeCell ref="L89:O89"/>
    <mergeCell ref="A90:E90"/>
    <mergeCell ref="L90:O90"/>
    <mergeCell ref="A91:E91"/>
    <mergeCell ref="L91:O91"/>
    <mergeCell ref="A86:E86"/>
    <mergeCell ref="L86:O86"/>
    <mergeCell ref="A87:E87"/>
    <mergeCell ref="L87:O87"/>
    <mergeCell ref="A88:E88"/>
    <mergeCell ref="L88:O88"/>
    <mergeCell ref="A83:E83"/>
    <mergeCell ref="L83:O83"/>
    <mergeCell ref="A84:E84"/>
    <mergeCell ref="L84:O84"/>
    <mergeCell ref="A85:E85"/>
    <mergeCell ref="L85:O85"/>
    <mergeCell ref="A80:E80"/>
    <mergeCell ref="L80:O80"/>
    <mergeCell ref="A81:E81"/>
    <mergeCell ref="L81:O81"/>
    <mergeCell ref="A82:E82"/>
    <mergeCell ref="L82:O82"/>
    <mergeCell ref="A77:E77"/>
    <mergeCell ref="L77:O77"/>
    <mergeCell ref="A78:E78"/>
    <mergeCell ref="L78:O78"/>
    <mergeCell ref="A79:E79"/>
    <mergeCell ref="L79:O79"/>
    <mergeCell ref="A74:E74"/>
    <mergeCell ref="L74:O74"/>
    <mergeCell ref="A75:E75"/>
    <mergeCell ref="L75:O75"/>
    <mergeCell ref="A76:E76"/>
    <mergeCell ref="L76:O76"/>
    <mergeCell ref="A71:E71"/>
    <mergeCell ref="L71:O71"/>
    <mergeCell ref="A72:E72"/>
    <mergeCell ref="L72:O72"/>
    <mergeCell ref="A73:E73"/>
    <mergeCell ref="L73:O73"/>
    <mergeCell ref="A68:E68"/>
    <mergeCell ref="L68:O68"/>
    <mergeCell ref="A69:E69"/>
    <mergeCell ref="L69:O69"/>
    <mergeCell ref="A70:E70"/>
    <mergeCell ref="L70:O70"/>
    <mergeCell ref="A65:E65"/>
    <mergeCell ref="L65:O65"/>
    <mergeCell ref="A66:E66"/>
    <mergeCell ref="L66:O66"/>
    <mergeCell ref="A67:E67"/>
    <mergeCell ref="L67:O67"/>
    <mergeCell ref="A59:E59"/>
    <mergeCell ref="A60:E60"/>
    <mergeCell ref="A62:K62"/>
    <mergeCell ref="A63:E63"/>
    <mergeCell ref="A64:E64"/>
    <mergeCell ref="L64:O64"/>
    <mergeCell ref="U21:U22"/>
    <mergeCell ref="A53:E53"/>
    <mergeCell ref="A54:E55"/>
    <mergeCell ref="A56:E56"/>
    <mergeCell ref="A57:E57"/>
    <mergeCell ref="A58:E58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K20:N20"/>
    <mergeCell ref="O20:P20"/>
    <mergeCell ref="R20:S20"/>
    <mergeCell ref="T20:U20"/>
    <mergeCell ref="V20:V21"/>
    <mergeCell ref="D21:D22"/>
    <mergeCell ref="E21:E22"/>
    <mergeCell ref="F21:F22"/>
    <mergeCell ref="G21:G22"/>
    <mergeCell ref="H21:H2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HDS 200900010015421</vt:lpstr>
      <vt:lpstr>'HDS 200900010015421'!Area_de_impressao</vt:lpstr>
      <vt:lpstr>'HDS 200900010015421'!Titulos_de_impressao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2024-06-19T19:31:12Z</dcterms:created>
  <dcterms:modified xsi:type="dcterms:W3CDTF">2024-06-19T19:31:52Z</dcterms:modified>
</cp:coreProperties>
</file>