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19\"/>
    </mc:Choice>
  </mc:AlternateContent>
  <xr:revisionPtr revIDLastSave="0" documentId="8_{0109AA86-FEB1-4262-8D11-B0FC70286F35}" xr6:coauthVersionLast="47" xr6:coauthVersionMax="47" xr10:uidLastSave="{00000000-0000-0000-0000-000000000000}"/>
  <bookViews>
    <workbookView xWindow="-120" yWindow="-120" windowWidth="29040" windowHeight="15720" xr2:uid="{764D0ADE-F8B2-4340-9CAE-78DC552A4D99}"/>
  </bookViews>
  <sheets>
    <sheet name="HUGOL" sheetId="1" r:id="rId1"/>
  </sheets>
  <definedNames>
    <definedName name="_xlnm.Print_Area" localSheetId="0">HUGOL!$A$1:$V$86</definedName>
    <definedName name="_xlnm.Print_Titles" localSheetId="0">HUGOL!$54:$55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U44" i="1"/>
  <c r="T44" i="1"/>
  <c r="S44" i="1"/>
  <c r="R44" i="1"/>
  <c r="Q44" i="1"/>
  <c r="P44" i="1"/>
  <c r="O44" i="1"/>
  <c r="N44" i="1"/>
  <c r="M44" i="1"/>
  <c r="L44" i="1"/>
  <c r="J44" i="1"/>
  <c r="I44" i="1"/>
  <c r="H44" i="1"/>
  <c r="G44" i="1"/>
  <c r="F44" i="1"/>
  <c r="E44" i="1"/>
  <c r="D44" i="1"/>
  <c r="C44" i="1"/>
  <c r="B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Autor desconhecido</author>
  </authors>
  <commentList>
    <comment ref="R22" authorId="0" shapeId="0" xr:uid="{1034E71E-9605-4A38-B56C-8E2FC28999E0}">
      <text>
        <r>
          <rPr>
            <b/>
            <sz val="9"/>
            <color indexed="81"/>
            <rFont val="Segoe UI"/>
            <family val="2"/>
          </rPr>
          <t xml:space="preserve">CUSTEIO - 4º Termo Aditivo - Natureza de Despesa 3.3.90.39.89 R$ 11.963.997,31 ( SET/2018.............R$ 2,00, OUT/2018...................R$ 1.442.930,91 e NOV/2018...................R$ 10.521.064,40).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57" authorId="1" shapeId="0" xr:uid="{E43824C7-FDC5-4488-AF47-9470D91FDBEA}">
      <text>
        <r>
          <rPr>
            <sz val="10"/>
            <rFont val="Arial"/>
            <family val="2"/>
          </rPr>
          <t xml:space="preserve">ENEL ;
* R$ 58.475,39 Diferença (NOV/18) apurada referente a glosa efetuada a menor - mês DEZ/18;
* R$ 320.374,97 DEZ/18
</t>
        </r>
      </text>
    </comment>
    <comment ref="F59" authorId="1" shapeId="0" xr:uid="{71DE5535-87AC-4A92-8436-04AF224FB9DA}">
      <text>
        <r>
          <rPr>
            <sz val="10"/>
            <rFont val="Arial"/>
            <family val="2"/>
          </rPr>
          <t xml:space="preserve">REFERÊNCIA JAN/19 - LANÇADO PLANILHA GEFIC EM FEV/19
</t>
        </r>
      </text>
    </comment>
    <comment ref="F60" authorId="1" shapeId="0" xr:uid="{35203D82-641C-4A3B-8575-D9F253CB04C3}">
      <text>
        <r>
          <rPr>
            <sz val="10"/>
            <rFont val="Arial"/>
            <family val="2"/>
          </rPr>
          <t xml:space="preserve">REFERÊNCIA FEV/19 - LANÇADO PLANILHA GEFIC EM MAR19
</t>
        </r>
      </text>
    </comment>
    <comment ref="F61" authorId="1" shapeId="0" xr:uid="{4B970B86-79B8-4CDA-9415-BA8647364B1D}">
      <text>
        <r>
          <rPr>
            <sz val="10"/>
            <rFont val="Arial"/>
            <family val="2"/>
          </rPr>
          <t xml:space="preserve">REFERÊNCIA MAR/19 - LANÇADO PLANILHA GEFIC EM ABR/19
</t>
        </r>
      </text>
    </comment>
    <comment ref="F62" authorId="1" shapeId="0" xr:uid="{4221958C-AADD-44DB-8CF8-3397CBBEF57F}">
      <text>
        <r>
          <rPr>
            <sz val="10"/>
            <rFont val="Arial"/>
            <family val="2"/>
          </rPr>
          <t xml:space="preserve">REFERÊNCIA ABR/19 - LANÇADO PLANILHA GEFIC EM MAI/19
</t>
        </r>
      </text>
    </comment>
    <comment ref="F63" authorId="1" shapeId="0" xr:uid="{DD56E24F-8F4B-436A-BE6B-DEBD251B3E5A}">
      <text>
        <r>
          <rPr>
            <sz val="10"/>
            <rFont val="Arial"/>
            <family val="2"/>
          </rPr>
          <t>REFERÊNCIA MAI/19 - LANÇADO PLANILHA GEFIC EM JUN/19</t>
        </r>
      </text>
    </comment>
    <comment ref="F64" authorId="1" shapeId="0" xr:uid="{F880475B-3B93-4E6A-BB7E-AF33AD60ED41}">
      <text>
        <r>
          <rPr>
            <sz val="10"/>
            <rFont val="Arial"/>
            <family val="2"/>
          </rPr>
          <t xml:space="preserve">CELG REFERÊNCIA JUN/19 - LANÇADO PLANILHA PAGAMENTO GEFIC EM JUL/19
</t>
        </r>
      </text>
    </comment>
    <comment ref="F65" authorId="1" shapeId="0" xr:uid="{82531F64-EA4B-4F8D-B70A-30E7D6891D65}">
      <text>
        <r>
          <rPr>
            <sz val="10"/>
            <rFont val="Arial"/>
            <family val="2"/>
          </rPr>
          <t xml:space="preserve">R$ 255.871,82 CELG REFERÊNCIA JUL/19 - LANÇADO PLANILHA PAGAMENTO GEFIC EM AGO/19.
.
R$ 274.263,43 CELG REFERÊNCIA AGO/19 - LANÇADO PLANILHA PAGAMENTO GEFIC EM SET19.
</t>
        </r>
      </text>
    </comment>
    <comment ref="F67" authorId="1" shapeId="0" xr:uid="{240FE039-2539-4FD0-BD73-69CA44301F5E}">
      <text>
        <r>
          <rPr>
            <sz val="10"/>
            <rFont val="Arial"/>
            <family val="2"/>
          </rPr>
          <t xml:space="preserve"> CELG REFERÊNCIA SET/19 - LANÇADO PLANILHA PAGAMENTO GEFIC EM OUT19.
</t>
        </r>
      </text>
    </comment>
    <comment ref="F68" authorId="1" shapeId="0" xr:uid="{C060437C-C227-4037-AA09-9BDD09CA3E39}">
      <text>
        <r>
          <rPr>
            <sz val="10"/>
            <rFont val="Arial"/>
            <family val="2"/>
          </rPr>
          <t>R$ 316.316,15 -  CELG REFERÊNCIA OUT/19 - LANÇADO PLANILHA PAGAMENTO GEFIC EM NOV/19.
.
R$ 281.196,93 - PARTE ENERGIA - REFERÊNCIA NOV/19 - LANÇADO PLANILHA PAGAMENTO GEFIC EM DEZ/19</t>
        </r>
      </text>
    </comment>
    <comment ref="F69" authorId="1" shapeId="0" xr:uid="{604DCF73-8020-4EDC-BC25-63C57FA7657D}">
      <text>
        <r>
          <rPr>
            <sz val="10"/>
            <rFont val="Arial"/>
            <family val="2"/>
          </rPr>
          <t>R$ 316.316,15 -  CELG REFERÊNCIA OUT/19 - LANÇADO PLANILHA PAGAMENTO GEFIC EM NOV/19.
.
R$ 281.196,93 - PARTE ENERGIA - REFERÊNCIA NOV/19 - LANÇADO PLANILHA PAGAMENTO GEFIC EM DEZ/19</t>
        </r>
      </text>
    </comment>
  </commentList>
</comments>
</file>

<file path=xl/sharedStrings.xml><?xml version="1.0" encoding="utf-8"?>
<sst xmlns="http://schemas.openxmlformats.org/spreadsheetml/2006/main" count="175" uniqueCount="72">
  <si>
    <t>Relatório Resumido da Execução Orçamentária e Financeira por Contrato de Gestão</t>
  </si>
  <si>
    <t>Ano: 2019</t>
  </si>
  <si>
    <t>Órgão Contratante: SECRETARIA DE ESTADO DA SAÚDE – SES/GO.</t>
  </si>
  <si>
    <t>CNPJ:02.529.964/0001-57</t>
  </si>
  <si>
    <t>Organização Social Contratada : ASSOCIAÇÃO DE GESTÃO, INOVAÇÃO E RESULTADOS EM SAÚDE - AGIR</t>
  </si>
  <si>
    <t>CNPJ: 05.029.600/0003-68</t>
  </si>
  <si>
    <t>Unidade Gerida: Hospital Estadual de Urgências Governador Otávio Lage de Siqueira - HUGOL.</t>
  </si>
  <si>
    <t xml:space="preserve">Contrato de Gestão nº 003/2014-SES </t>
  </si>
  <si>
    <t xml:space="preserve">Vigência do Contrato de Gestão - Início 15/07/2014 Término 14/07/2018 / 4º Termo Aditivo: Início 14/07/2018      Término 14/07/2019  / 6º Termo Aditivo: Início 15/07/2019      Término 14/07/2020 </t>
  </si>
  <si>
    <t>Previsão de Repasse Mensal do Contrato de Gestão/ADITIVO - Custeio : R$ 23.425.110,25 Processo nº: 201400010001769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</si>
  <si>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</si>
  <si>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</si>
  <si>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</si>
  <si>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</si>
  <si>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</si>
  <si>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</si>
  <si>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</si>
  <si>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</si>
  <si>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</si>
  <si>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</si>
  <si>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</si>
  <si>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</si>
  <si>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</si>
  <si>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</si>
  <si>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</si>
  <si>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</si>
  <si>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</si>
  <si>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</si>
  <si>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</si>
  <si>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</si>
  <si>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jan.-19</t>
  </si>
  <si>
    <t>fev.-19</t>
  </si>
  <si>
    <t>mar.-19</t>
  </si>
  <si>
    <t>abr.-19</t>
  </si>
  <si>
    <t>mai.-19</t>
  </si>
  <si>
    <t>jun.-19</t>
  </si>
  <si>
    <t>jul.-19</t>
  </si>
  <si>
    <t>ago.-19</t>
  </si>
  <si>
    <t>set.-19</t>
  </si>
  <si>
    <t>out.-19</t>
  </si>
  <si>
    <t>nov.-19</t>
  </si>
  <si>
    <t>dez.-19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</si>
  <si>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</si>
  <si>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</si>
  <si>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</si>
  <si>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</si>
  <si>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</si>
  <si>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</si>
  <si>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</si>
  <si>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</si>
  <si>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</si>
  <si>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</si>
  <si>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</si>
  <si>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</si>
  <si>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</si>
  <si>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</si>
  <si>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</si>
  <si>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</si>
  <si>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</si>
  <si>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Glosa- Concessionárias (faturas da energia).</t>
  </si>
  <si>
    <t>3.3.90.39.04</t>
  </si>
  <si>
    <t>nov.-18</t>
  </si>
  <si>
    <t>SES/GAAL-11410, SES/GMAE-14421 E SES/SUPECC-03082.</t>
  </si>
  <si>
    <t>dez.-18</t>
  </si>
  <si>
    <t>Glosa -Residentes (Programa de Residência Médica).</t>
  </si>
  <si>
    <t>Outras Glosas. OPME (Cirurgia)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</si>
  <si>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</si>
  <si>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</si>
  <si>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</si>
  <si>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</si>
  <si>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 xml:space="preserve">Nota Explicativa: 8. Pagamentos (repasses – Restos a Pagar): CUSTEIO - 4º Termo Aditivo - Natureza de Despesa 3.3.90.39.89 R$ 11.963.997,31 ( SET/2018.............R$ 2,00, OUT/2018...................R$ 1.442.930,91 e NOV/2018...................R$ 10.521.064,40). 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</si>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</sst>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4" fontId="1" fillId="0" borderId="0" applyBorder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wrapText="1"/>
    </xf>
    <xf numFmtId="164" fontId="3" fillId="0" borderId="14" xfId="0" applyNumberFormat="1" applyFont="1" applyBorder="1" applyAlignment="1">
      <alignment wrapText="1"/>
    </xf>
    <xf numFmtId="0" fontId="3" fillId="0" borderId="14" xfId="0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164" fontId="3" fillId="0" borderId="16" xfId="1" applyFont="1" applyBorder="1" applyAlignment="1" applyProtection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16" xfId="2" applyFont="1" applyBorder="1" applyAlignment="1" applyProtection="1">
      <alignment horizontal="right" vertical="center"/>
    </xf>
    <xf numFmtId="4" fontId="3" fillId="0" borderId="16" xfId="1" applyNumberFormat="1" applyFont="1" applyBorder="1" applyAlignment="1" applyProtection="1">
      <alignment vertical="center" wrapText="1"/>
    </xf>
    <xf numFmtId="4" fontId="3" fillId="0" borderId="0" xfId="0" applyNumberFormat="1" applyFont="1"/>
    <xf numFmtId="0" fontId="5" fillId="5" borderId="16" xfId="0" applyFont="1" applyFill="1" applyBorder="1" applyAlignment="1">
      <alignment vertical="center" wrapText="1"/>
    </xf>
    <xf numFmtId="4" fontId="5" fillId="5" borderId="16" xfId="0" applyNumberFormat="1" applyFont="1" applyFill="1" applyBorder="1" applyAlignment="1">
      <alignment vertical="center" wrapText="1"/>
    </xf>
    <xf numFmtId="0" fontId="3" fillId="5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Vírgula" xfId="1" builtinId="3"/>
    <cellStyle name="Vírgula 44" xfId="2" xr:uid="{105349D0-3419-48E3-BF3E-D41EB285D1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423E-0159-48CF-ACB7-EB93E8CCFE0B}">
  <sheetPr>
    <tabColor theme="7" tint="-0.499984740745262"/>
    <pageSetUpPr fitToPage="1"/>
  </sheetPr>
  <dimension ref="A1:W122"/>
  <sheetViews>
    <sheetView tabSelected="1" topLeftCell="A18" zoomScaleNormal="100" workbookViewId="0">
      <selection activeCell="K41" sqref="K41:K43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6.28515625" style="56" customWidth="1"/>
    <col min="4" max="7" width="16.28515625" customWidth="1"/>
    <col min="8" max="8" width="18" customWidth="1"/>
    <col min="9" max="10" width="16.28515625" customWidth="1"/>
    <col min="11" max="11" width="17" customWidth="1"/>
    <col min="12" max="19" width="15.42578125" customWidth="1"/>
    <col min="20" max="21" width="17" customWidth="1"/>
    <col min="22" max="22" width="15.42578125" customWidth="1"/>
  </cols>
  <sheetData>
    <row r="1" spans="1:23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2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</row>
    <row r="4" spans="1:23" ht="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</row>
    <row r="5" spans="1:23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"/>
    </row>
    <row r="6" spans="1:23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  <c r="W6" s="3"/>
    </row>
    <row r="7" spans="1:23" ht="8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  <c r="W7" s="3"/>
    </row>
    <row r="8" spans="1:23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</row>
    <row r="9" spans="1:23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  <c r="W9" s="3"/>
    </row>
    <row r="10" spans="1:23" ht="9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</row>
    <row r="11" spans="1:23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"/>
    </row>
    <row r="12" spans="1:23" ht="9" customHeight="1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3"/>
    </row>
    <row r="14" spans="1:23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3"/>
    </row>
    <row r="15" spans="1:23" ht="8.25" customHeight="1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3"/>
    </row>
    <row r="16" spans="1:23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3"/>
    </row>
    <row r="17" spans="1:23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3"/>
    </row>
    <row r="18" spans="1:23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3"/>
    </row>
    <row r="19" spans="1:23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3"/>
    </row>
    <row r="20" spans="1:23" ht="85.5" customHeight="1" thickBot="1" x14ac:dyDescent="0.3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  <c r="W20" s="3"/>
    </row>
    <row r="21" spans="1:23" ht="42.75" customHeight="1" thickBot="1" x14ac:dyDescent="0.3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  <c r="W21" s="3"/>
    </row>
    <row r="22" spans="1:23" ht="15.75" thickBot="1" x14ac:dyDescent="0.3">
      <c r="A22" s="21" t="s">
        <v>30</v>
      </c>
      <c r="B22" s="22">
        <v>22322543.289999999</v>
      </c>
      <c r="C22" s="22">
        <v>22322543.289999999</v>
      </c>
      <c r="D22" s="23"/>
      <c r="E22" s="23"/>
      <c r="F22" s="23"/>
      <c r="G22" s="23"/>
      <c r="H22" s="23"/>
      <c r="I22" s="23"/>
      <c r="J22" s="24">
        <v>378850.36</v>
      </c>
      <c r="K22" s="21"/>
      <c r="L22" s="23"/>
      <c r="M22" s="24"/>
      <c r="N22" s="24"/>
      <c r="O22" s="25"/>
      <c r="P22" s="25"/>
      <c r="Q22" s="25"/>
      <c r="R22" s="23">
        <v>11963997.310000001</v>
      </c>
      <c r="S22" s="25"/>
      <c r="T22" s="25"/>
      <c r="U22" s="25"/>
      <c r="V22" s="24">
        <f t="shared" ref="V22:V43" si="0">L22+M22+N22+R22+S22+T22+U22</f>
        <v>11963997.310000001</v>
      </c>
      <c r="W22" s="3"/>
    </row>
    <row r="23" spans="1:23" ht="15.75" thickBot="1" x14ac:dyDescent="0.3">
      <c r="A23" s="21" t="s">
        <v>31</v>
      </c>
      <c r="B23" s="26">
        <v>22322543.289999999</v>
      </c>
      <c r="C23" s="26">
        <v>22322543.289999999</v>
      </c>
      <c r="D23" s="23">
        <v>124012707.42</v>
      </c>
      <c r="E23" s="23"/>
      <c r="F23" s="23"/>
      <c r="G23" s="23">
        <v>25909572.119999997</v>
      </c>
      <c r="H23" s="23"/>
      <c r="I23" s="23"/>
      <c r="J23" s="24">
        <v>0</v>
      </c>
      <c r="K23" s="21" t="s">
        <v>30</v>
      </c>
      <c r="L23" s="23">
        <v>3433101.2800000003</v>
      </c>
      <c r="M23" s="24"/>
      <c r="N23" s="24"/>
      <c r="O23" s="25"/>
      <c r="P23" s="25"/>
      <c r="Q23" s="25"/>
      <c r="R23" s="25"/>
      <c r="S23" s="25"/>
      <c r="T23" s="25"/>
      <c r="U23" s="25"/>
      <c r="V23" s="24">
        <f t="shared" si="0"/>
        <v>3433101.2800000003</v>
      </c>
      <c r="W23" s="3"/>
    </row>
    <row r="24" spans="1:23" ht="15.75" thickBot="1" x14ac:dyDescent="0.3">
      <c r="A24" s="21" t="s">
        <v>31</v>
      </c>
      <c r="B24" s="26"/>
      <c r="C24" s="26"/>
      <c r="D24" s="23"/>
      <c r="E24" s="23"/>
      <c r="F24" s="23"/>
      <c r="G24" s="23"/>
      <c r="H24" s="23"/>
      <c r="I24" s="23"/>
      <c r="J24" s="24"/>
      <c r="K24" s="21" t="s">
        <v>31</v>
      </c>
      <c r="L24" s="23">
        <v>22322543.289999999</v>
      </c>
      <c r="M24" s="24"/>
      <c r="N24" s="24"/>
      <c r="O24" s="25"/>
      <c r="P24" s="25"/>
      <c r="Q24" s="25"/>
      <c r="R24" s="25"/>
      <c r="S24" s="25"/>
      <c r="T24" s="25"/>
      <c r="U24" s="25"/>
      <c r="V24" s="24">
        <f t="shared" si="0"/>
        <v>22322543.289999999</v>
      </c>
      <c r="W24" s="3"/>
    </row>
    <row r="25" spans="1:23" ht="15.75" thickBot="1" x14ac:dyDescent="0.3">
      <c r="A25" s="27" t="s">
        <v>32</v>
      </c>
      <c r="B25" s="26">
        <v>22322543.289999999</v>
      </c>
      <c r="C25" s="26">
        <v>22322543.289999999</v>
      </c>
      <c r="D25" s="23"/>
      <c r="E25" s="23"/>
      <c r="F25" s="23"/>
      <c r="G25" s="23">
        <v>22004008.170000002</v>
      </c>
      <c r="H25" s="23"/>
      <c r="I25" s="23"/>
      <c r="J25" s="24">
        <v>318535.12</v>
      </c>
      <c r="K25" s="21" t="s">
        <v>30</v>
      </c>
      <c r="L25" s="23">
        <v>153927.54999999999</v>
      </c>
      <c r="M25" s="24"/>
      <c r="N25" s="24"/>
      <c r="O25" s="25"/>
      <c r="P25" s="25"/>
      <c r="Q25" s="25"/>
      <c r="R25" s="25"/>
      <c r="S25" s="25"/>
      <c r="T25" s="25"/>
      <c r="U25" s="25"/>
      <c r="V25" s="24">
        <f t="shared" si="0"/>
        <v>153927.54999999999</v>
      </c>
      <c r="W25" s="3"/>
    </row>
    <row r="26" spans="1:23" ht="15.75" thickBot="1" x14ac:dyDescent="0.3">
      <c r="A26" s="27" t="s">
        <v>32</v>
      </c>
      <c r="B26" s="26"/>
      <c r="C26" s="26"/>
      <c r="D26" s="23"/>
      <c r="E26" s="23"/>
      <c r="F26" s="23"/>
      <c r="G26" s="23"/>
      <c r="H26" s="23"/>
      <c r="I26" s="23"/>
      <c r="J26" s="24"/>
      <c r="K26" s="27" t="s">
        <v>32</v>
      </c>
      <c r="L26" s="23">
        <v>22004008.170000002</v>
      </c>
      <c r="M26" s="24"/>
      <c r="N26" s="24"/>
      <c r="O26" s="25"/>
      <c r="P26" s="25"/>
      <c r="Q26" s="25"/>
      <c r="R26" s="25"/>
      <c r="S26" s="25"/>
      <c r="T26" s="25"/>
      <c r="U26" s="25"/>
      <c r="V26" s="24">
        <f t="shared" si="0"/>
        <v>22004008.170000002</v>
      </c>
      <c r="W26" s="3"/>
    </row>
    <row r="27" spans="1:23" ht="15.75" thickBot="1" x14ac:dyDescent="0.3">
      <c r="A27" s="27" t="s">
        <v>33</v>
      </c>
      <c r="B27" s="28">
        <v>22322543.289999999</v>
      </c>
      <c r="C27" s="28">
        <v>22322543.289999999</v>
      </c>
      <c r="D27" s="23"/>
      <c r="E27" s="23"/>
      <c r="F27" s="23"/>
      <c r="G27" s="23">
        <v>21975012.130000003</v>
      </c>
      <c r="H27" s="23"/>
      <c r="I27" s="23"/>
      <c r="J27" s="24">
        <v>347531.16</v>
      </c>
      <c r="K27" s="27" t="s">
        <v>33</v>
      </c>
      <c r="L27" s="23">
        <v>21106550.230000004</v>
      </c>
      <c r="M27" s="24"/>
      <c r="N27" s="24"/>
      <c r="O27" s="25"/>
      <c r="P27" s="25"/>
      <c r="Q27" s="25"/>
      <c r="R27" s="25"/>
      <c r="S27" s="25"/>
      <c r="T27" s="25"/>
      <c r="U27" s="25"/>
      <c r="V27" s="24">
        <f t="shared" si="0"/>
        <v>21106550.230000004</v>
      </c>
      <c r="W27" s="3"/>
    </row>
    <row r="28" spans="1:23" ht="15.75" thickBot="1" x14ac:dyDescent="0.3">
      <c r="A28" s="27" t="s">
        <v>34</v>
      </c>
      <c r="B28" s="28">
        <v>22322543.289999999</v>
      </c>
      <c r="C28" s="28">
        <v>22322543.289999999</v>
      </c>
      <c r="D28" s="23"/>
      <c r="E28" s="23"/>
      <c r="F28" s="23"/>
      <c r="G28" s="23">
        <v>22015691.439999998</v>
      </c>
      <c r="H28" s="23"/>
      <c r="I28" s="23"/>
      <c r="J28" s="24">
        <v>306851.84999999998</v>
      </c>
      <c r="K28" s="27" t="s">
        <v>33</v>
      </c>
      <c r="L28" s="23">
        <v>868461.9</v>
      </c>
      <c r="M28" s="23"/>
      <c r="N28" s="24"/>
      <c r="O28" s="25"/>
      <c r="P28" s="25"/>
      <c r="Q28" s="25"/>
      <c r="R28" s="25"/>
      <c r="S28" s="25"/>
      <c r="T28" s="25"/>
      <c r="U28" s="25"/>
      <c r="V28" s="24">
        <f t="shared" si="0"/>
        <v>868461.9</v>
      </c>
      <c r="W28" s="3"/>
    </row>
    <row r="29" spans="1:23" ht="15.75" thickBot="1" x14ac:dyDescent="0.3">
      <c r="A29" s="27" t="s">
        <v>34</v>
      </c>
      <c r="B29" s="28"/>
      <c r="C29" s="28"/>
      <c r="D29" s="23"/>
      <c r="E29" s="23"/>
      <c r="F29" s="23"/>
      <c r="G29" s="23"/>
      <c r="H29" s="23"/>
      <c r="I29" s="23"/>
      <c r="J29" s="24"/>
      <c r="K29" s="27" t="s">
        <v>34</v>
      </c>
      <c r="L29" s="23">
        <v>22015691.440000001</v>
      </c>
      <c r="M29" s="23"/>
      <c r="N29" s="24"/>
      <c r="O29" s="25"/>
      <c r="P29" s="25"/>
      <c r="Q29" s="25"/>
      <c r="R29" s="25"/>
      <c r="S29" s="25"/>
      <c r="T29" s="25"/>
      <c r="U29" s="25"/>
      <c r="V29" s="24">
        <f t="shared" si="0"/>
        <v>22015691.440000001</v>
      </c>
      <c r="W29" s="3"/>
    </row>
    <row r="30" spans="1:23" ht="15.75" thickBot="1" x14ac:dyDescent="0.3">
      <c r="A30" s="27" t="s">
        <v>35</v>
      </c>
      <c r="B30" s="28">
        <v>22322543.289999999</v>
      </c>
      <c r="C30" s="28">
        <v>22322543.289999999</v>
      </c>
      <c r="D30" s="23">
        <v>18356664.099999998</v>
      </c>
      <c r="E30" s="23"/>
      <c r="F30" s="23"/>
      <c r="G30" s="23">
        <v>40370136.129999995</v>
      </c>
      <c r="H30" s="23"/>
      <c r="I30" s="23"/>
      <c r="J30" s="24">
        <v>309071.26</v>
      </c>
      <c r="K30" s="21" t="s">
        <v>30</v>
      </c>
      <c r="L30" s="23">
        <v>18356664.099999998</v>
      </c>
      <c r="M30" s="24"/>
      <c r="N30" s="24"/>
      <c r="O30" s="25"/>
      <c r="P30" s="25"/>
      <c r="Q30" s="25"/>
      <c r="R30" s="25"/>
      <c r="S30" s="25"/>
      <c r="T30" s="25"/>
      <c r="U30" s="25"/>
      <c r="V30" s="24">
        <f t="shared" si="0"/>
        <v>18356664.099999998</v>
      </c>
      <c r="W30" s="3"/>
    </row>
    <row r="31" spans="1:23" ht="15.75" thickBot="1" x14ac:dyDescent="0.3">
      <c r="A31" s="27" t="s">
        <v>35</v>
      </c>
      <c r="B31" s="28"/>
      <c r="C31" s="28"/>
      <c r="D31" s="23"/>
      <c r="E31" s="23"/>
      <c r="F31" s="23"/>
      <c r="G31" s="23"/>
      <c r="H31" s="23"/>
      <c r="I31" s="23"/>
      <c r="J31" s="24"/>
      <c r="K31" s="27" t="s">
        <v>35</v>
      </c>
      <c r="L31" s="23">
        <v>21436343.630000003</v>
      </c>
      <c r="M31" s="24"/>
      <c r="N31" s="24"/>
      <c r="O31" s="25"/>
      <c r="P31" s="25"/>
      <c r="Q31" s="25"/>
      <c r="R31" s="25"/>
      <c r="S31" s="25"/>
      <c r="T31" s="25"/>
      <c r="U31" s="25"/>
      <c r="V31" s="24">
        <f t="shared" si="0"/>
        <v>21436343.630000003</v>
      </c>
      <c r="W31" s="3"/>
    </row>
    <row r="32" spans="1:23" ht="15.75" thickBot="1" x14ac:dyDescent="0.3">
      <c r="A32" s="27" t="s">
        <v>36</v>
      </c>
      <c r="B32" s="28">
        <v>22309673.030000001</v>
      </c>
      <c r="C32" s="28">
        <v>22309673.030000001</v>
      </c>
      <c r="D32" s="23"/>
      <c r="E32" s="23"/>
      <c r="F32" s="23"/>
      <c r="G32" s="23">
        <v>10094951.530000001</v>
      </c>
      <c r="H32" s="23"/>
      <c r="I32" s="23"/>
      <c r="J32" s="24">
        <v>322235.34000000003</v>
      </c>
      <c r="K32" s="27" t="s">
        <v>35</v>
      </c>
      <c r="L32" s="23">
        <v>577128.4</v>
      </c>
      <c r="M32" s="24"/>
      <c r="N32" s="24"/>
      <c r="O32" s="25"/>
      <c r="P32" s="25"/>
      <c r="Q32" s="25"/>
      <c r="R32" s="25"/>
      <c r="S32" s="25"/>
      <c r="T32" s="25"/>
      <c r="U32" s="25"/>
      <c r="V32" s="24">
        <f t="shared" si="0"/>
        <v>577128.4</v>
      </c>
      <c r="W32" s="3"/>
    </row>
    <row r="33" spans="1:23" ht="15.75" thickBot="1" x14ac:dyDescent="0.3">
      <c r="A33" s="27" t="s">
        <v>36</v>
      </c>
      <c r="B33" s="28"/>
      <c r="C33" s="28"/>
      <c r="D33" s="23"/>
      <c r="E33" s="23"/>
      <c r="F33" s="23"/>
      <c r="G33" s="23"/>
      <c r="H33" s="23"/>
      <c r="I33" s="23"/>
      <c r="J33" s="24"/>
      <c r="K33" s="27" t="s">
        <v>36</v>
      </c>
      <c r="L33" s="23">
        <v>10094951.530000001</v>
      </c>
      <c r="M33" s="24"/>
      <c r="N33" s="24"/>
      <c r="O33" s="25"/>
      <c r="P33" s="25"/>
      <c r="Q33" s="25"/>
      <c r="R33" s="25"/>
      <c r="S33" s="25"/>
      <c r="T33" s="25"/>
      <c r="U33" s="25"/>
      <c r="V33" s="24">
        <f t="shared" si="0"/>
        <v>10094951.530000001</v>
      </c>
      <c r="W33" s="3"/>
    </row>
    <row r="34" spans="1:23" ht="15.75" thickBot="1" x14ac:dyDescent="0.3">
      <c r="A34" s="27" t="s">
        <v>37</v>
      </c>
      <c r="B34" s="28">
        <v>22298411.629999999</v>
      </c>
      <c r="C34" s="28">
        <v>22298411.629999999</v>
      </c>
      <c r="D34" s="23">
        <v>123051165.76000001</v>
      </c>
      <c r="E34" s="23"/>
      <c r="F34" s="23"/>
      <c r="G34" s="23"/>
      <c r="H34" s="23"/>
      <c r="I34" s="23"/>
      <c r="J34" s="24">
        <v>307785.01</v>
      </c>
      <c r="K34" s="29"/>
      <c r="L34" s="23"/>
      <c r="M34" s="24"/>
      <c r="N34" s="24"/>
      <c r="O34" s="25"/>
      <c r="P34" s="25"/>
      <c r="Q34" s="25"/>
      <c r="R34" s="25"/>
      <c r="S34" s="25"/>
      <c r="T34" s="25"/>
      <c r="U34" s="25"/>
      <c r="V34" s="24">
        <f t="shared" si="0"/>
        <v>0</v>
      </c>
      <c r="W34" s="3"/>
    </row>
    <row r="35" spans="1:23" ht="15.75" thickBot="1" x14ac:dyDescent="0.3">
      <c r="A35" s="27" t="s">
        <v>38</v>
      </c>
      <c r="B35" s="28">
        <v>22298411.629999999</v>
      </c>
      <c r="C35" s="28">
        <v>22298411.629999999</v>
      </c>
      <c r="D35" s="23"/>
      <c r="E35" s="23"/>
      <c r="F35" s="23"/>
      <c r="G35" s="23">
        <v>65815871.509999998</v>
      </c>
      <c r="H35" s="23"/>
      <c r="I35" s="23"/>
      <c r="J35" s="24">
        <v>530135.25</v>
      </c>
      <c r="K35" s="27" t="s">
        <v>36</v>
      </c>
      <c r="L35" s="23">
        <v>11892486.16</v>
      </c>
      <c r="M35" s="24"/>
      <c r="N35" s="24"/>
      <c r="O35" s="25"/>
      <c r="P35" s="25"/>
      <c r="Q35" s="25"/>
      <c r="R35" s="25"/>
      <c r="S35" s="25"/>
      <c r="T35" s="25"/>
      <c r="U35" s="25"/>
      <c r="V35" s="24">
        <f t="shared" si="0"/>
        <v>11892486.16</v>
      </c>
      <c r="W35" s="3"/>
    </row>
    <row r="36" spans="1:23" ht="15.75" thickBot="1" x14ac:dyDescent="0.3">
      <c r="A36" s="27" t="s">
        <v>38</v>
      </c>
      <c r="B36" s="28"/>
      <c r="C36" s="28"/>
      <c r="D36" s="23"/>
      <c r="E36" s="23"/>
      <c r="F36" s="23"/>
      <c r="G36" s="23"/>
      <c r="H36" s="23"/>
      <c r="I36" s="23"/>
      <c r="J36" s="24"/>
      <c r="K36" s="27" t="s">
        <v>37</v>
      </c>
      <c r="L36" s="23">
        <v>21990626.619999997</v>
      </c>
      <c r="M36" s="24"/>
      <c r="N36" s="24"/>
      <c r="O36" s="25"/>
      <c r="P36" s="25"/>
      <c r="Q36" s="25"/>
      <c r="R36" s="25"/>
      <c r="S36" s="25"/>
      <c r="T36" s="25"/>
      <c r="U36" s="25"/>
      <c r="V36" s="24">
        <f t="shared" si="0"/>
        <v>21990626.619999997</v>
      </c>
      <c r="W36" s="3"/>
    </row>
    <row r="37" spans="1:23" ht="15.75" thickBot="1" x14ac:dyDescent="0.3">
      <c r="A37" s="27" t="s">
        <v>38</v>
      </c>
      <c r="B37" s="28"/>
      <c r="C37" s="28"/>
      <c r="D37" s="23"/>
      <c r="E37" s="23"/>
      <c r="F37" s="23"/>
      <c r="G37" s="23"/>
      <c r="H37" s="23"/>
      <c r="I37" s="23"/>
      <c r="J37" s="24"/>
      <c r="K37" s="27" t="s">
        <v>38</v>
      </c>
      <c r="L37" s="23">
        <v>21768276.380000003</v>
      </c>
      <c r="M37" s="24"/>
      <c r="N37" s="24"/>
      <c r="O37" s="25"/>
      <c r="P37" s="25"/>
      <c r="Q37" s="25"/>
      <c r="R37" s="25"/>
      <c r="S37" s="25"/>
      <c r="T37" s="25"/>
      <c r="U37" s="25"/>
      <c r="V37" s="24">
        <f t="shared" si="0"/>
        <v>21768276.380000003</v>
      </c>
      <c r="W37" s="3"/>
    </row>
    <row r="38" spans="1:23" ht="15.75" thickBot="1" x14ac:dyDescent="0.3">
      <c r="A38" s="27" t="s">
        <v>38</v>
      </c>
      <c r="B38" s="28"/>
      <c r="C38" s="28"/>
      <c r="D38" s="23"/>
      <c r="E38" s="23"/>
      <c r="F38" s="23"/>
      <c r="G38" s="23"/>
      <c r="H38" s="23"/>
      <c r="I38" s="23"/>
      <c r="J38" s="24"/>
      <c r="K38" s="27" t="s">
        <v>39</v>
      </c>
      <c r="L38" s="23">
        <v>10164482.35</v>
      </c>
      <c r="M38" s="24"/>
      <c r="N38" s="24"/>
      <c r="O38" s="25"/>
      <c r="P38" s="25"/>
      <c r="Q38" s="25"/>
      <c r="R38" s="25"/>
      <c r="S38" s="25"/>
      <c r="T38" s="25"/>
      <c r="U38" s="25"/>
      <c r="V38" s="24">
        <f t="shared" si="0"/>
        <v>10164482.35</v>
      </c>
      <c r="W38" s="3"/>
    </row>
    <row r="39" spans="1:23" ht="15.75" thickBot="1" x14ac:dyDescent="0.3">
      <c r="A39" s="27" t="s">
        <v>39</v>
      </c>
      <c r="B39" s="28">
        <v>22298411.629999999</v>
      </c>
      <c r="C39" s="28">
        <v>22298411.629999999</v>
      </c>
      <c r="D39" s="23"/>
      <c r="E39" s="23"/>
      <c r="F39" s="23"/>
      <c r="G39" s="23">
        <v>34407697.079999998</v>
      </c>
      <c r="H39" s="23"/>
      <c r="I39" s="23"/>
      <c r="J39" s="24">
        <v>0</v>
      </c>
      <c r="K39" s="27" t="s">
        <v>39</v>
      </c>
      <c r="L39" s="23">
        <v>12133929.279999999</v>
      </c>
      <c r="M39" s="23"/>
      <c r="N39" s="24"/>
      <c r="O39" s="25"/>
      <c r="P39" s="25"/>
      <c r="Q39" s="25"/>
      <c r="R39" s="25"/>
      <c r="S39" s="25"/>
      <c r="T39" s="25"/>
      <c r="U39" s="25"/>
      <c r="V39" s="24">
        <f t="shared" si="0"/>
        <v>12133929.279999999</v>
      </c>
      <c r="W39" s="3"/>
    </row>
    <row r="40" spans="1:23" ht="15.75" thickBot="1" x14ac:dyDescent="0.3">
      <c r="A40" s="27" t="s">
        <v>39</v>
      </c>
      <c r="B40" s="28"/>
      <c r="C40" s="28"/>
      <c r="D40" s="23"/>
      <c r="E40" s="23"/>
      <c r="F40" s="23"/>
      <c r="G40" s="23"/>
      <c r="H40" s="23"/>
      <c r="I40" s="23"/>
      <c r="J40" s="24"/>
      <c r="K40" s="27" t="s">
        <v>40</v>
      </c>
      <c r="L40" s="23">
        <v>19597908.970000003</v>
      </c>
      <c r="M40" s="23"/>
      <c r="N40" s="24"/>
      <c r="O40" s="25"/>
      <c r="P40" s="25"/>
      <c r="Q40" s="25"/>
      <c r="R40" s="25"/>
      <c r="S40" s="25"/>
      <c r="T40" s="25"/>
      <c r="U40" s="25"/>
      <c r="V40" s="24">
        <f t="shared" si="0"/>
        <v>19597908.970000003</v>
      </c>
      <c r="W40" s="3"/>
    </row>
    <row r="41" spans="1:23" ht="15.75" thickBot="1" x14ac:dyDescent="0.3">
      <c r="A41" s="27" t="s">
        <v>40</v>
      </c>
      <c r="B41" s="28">
        <v>22572524.34</v>
      </c>
      <c r="C41" s="28">
        <v>22572524.34</v>
      </c>
      <c r="D41" s="23"/>
      <c r="E41" s="23"/>
      <c r="F41" s="23">
        <v>25340.45</v>
      </c>
      <c r="G41" s="23">
        <v>22827597.170000002</v>
      </c>
      <c r="H41" s="23"/>
      <c r="I41" s="23">
        <v>25340.45</v>
      </c>
      <c r="J41" s="24">
        <v>298756.53999999998</v>
      </c>
      <c r="K41" s="27" t="s">
        <v>40</v>
      </c>
      <c r="L41" s="23">
        <v>2675858.83</v>
      </c>
      <c r="M41" s="24"/>
      <c r="N41" s="24">
        <v>25340.45</v>
      </c>
      <c r="O41" s="25"/>
      <c r="P41" s="25"/>
      <c r="Q41" s="25"/>
      <c r="R41" s="25"/>
      <c r="S41" s="25"/>
      <c r="T41" s="25"/>
      <c r="U41" s="25"/>
      <c r="V41" s="24">
        <f t="shared" si="0"/>
        <v>2701199.2800000003</v>
      </c>
      <c r="W41" s="3"/>
    </row>
    <row r="42" spans="1:23" ht="15.75" thickBot="1" x14ac:dyDescent="0.3">
      <c r="A42" s="27" t="s">
        <v>40</v>
      </c>
      <c r="B42" s="28"/>
      <c r="C42" s="28"/>
      <c r="D42" s="23"/>
      <c r="E42" s="23"/>
      <c r="F42" s="23"/>
      <c r="G42" s="23"/>
      <c r="H42" s="23"/>
      <c r="I42" s="23"/>
      <c r="J42" s="24"/>
      <c r="K42" s="27" t="s">
        <v>41</v>
      </c>
      <c r="L42" s="23">
        <v>20151738.34</v>
      </c>
      <c r="M42" s="24"/>
      <c r="N42" s="24"/>
      <c r="O42" s="25"/>
      <c r="P42" s="25"/>
      <c r="Q42" s="25"/>
      <c r="R42" s="25"/>
      <c r="S42" s="25"/>
      <c r="T42" s="25"/>
      <c r="U42" s="25"/>
      <c r="V42" s="24">
        <f t="shared" si="0"/>
        <v>20151738.34</v>
      </c>
      <c r="W42" s="3"/>
    </row>
    <row r="43" spans="1:23" ht="15.75" thickBot="1" x14ac:dyDescent="0.3">
      <c r="A43" s="27" t="s">
        <v>41</v>
      </c>
      <c r="B43" s="28">
        <v>23425110.25</v>
      </c>
      <c r="C43" s="28">
        <v>23425110.25</v>
      </c>
      <c r="D43" s="23"/>
      <c r="E43" s="23"/>
      <c r="F43" s="23"/>
      <c r="G43" s="23"/>
      <c r="H43" s="23"/>
      <c r="I43" s="23"/>
      <c r="J43" s="24">
        <v>597513.07999999996</v>
      </c>
      <c r="K43" s="27" t="s">
        <v>41</v>
      </c>
      <c r="L43" s="23">
        <v>2675858.83</v>
      </c>
      <c r="M43" s="24"/>
      <c r="N43" s="24"/>
      <c r="O43" s="25"/>
      <c r="P43" s="25"/>
      <c r="Q43" s="25"/>
      <c r="R43" s="25"/>
      <c r="S43" s="25"/>
      <c r="T43" s="25"/>
      <c r="U43" s="25"/>
      <c r="V43" s="24">
        <f t="shared" si="0"/>
        <v>2675858.83</v>
      </c>
      <c r="W43" s="3"/>
    </row>
    <row r="44" spans="1:23" ht="15.75" thickBot="1" x14ac:dyDescent="0.3">
      <c r="A44" s="30"/>
      <c r="B44" s="31">
        <f t="shared" ref="B44:J44" si="1">SUM(B22:B43)</f>
        <v>269137802.25</v>
      </c>
      <c r="C44" s="31">
        <f t="shared" si="1"/>
        <v>269137802.25</v>
      </c>
      <c r="D44" s="31">
        <f t="shared" si="1"/>
        <v>265420537.28000003</v>
      </c>
      <c r="E44" s="31">
        <f t="shared" si="1"/>
        <v>0</v>
      </c>
      <c r="F44" s="31">
        <f t="shared" si="1"/>
        <v>25340.45</v>
      </c>
      <c r="G44" s="31">
        <f t="shared" si="1"/>
        <v>265420537.27999997</v>
      </c>
      <c r="H44" s="31">
        <f t="shared" si="1"/>
        <v>0</v>
      </c>
      <c r="I44" s="31">
        <f t="shared" si="1"/>
        <v>25340.45</v>
      </c>
      <c r="J44" s="31">
        <f t="shared" si="1"/>
        <v>3717264.9699999997</v>
      </c>
      <c r="K44" s="31"/>
      <c r="L44" s="31">
        <f t="shared" ref="L44:V44" si="2">SUM(L22:L43)</f>
        <v>265420537.28000003</v>
      </c>
      <c r="M44" s="31">
        <f t="shared" si="2"/>
        <v>0</v>
      </c>
      <c r="N44" s="31">
        <f t="shared" si="2"/>
        <v>25340.45</v>
      </c>
      <c r="O44" s="31">
        <f t="shared" si="2"/>
        <v>0</v>
      </c>
      <c r="P44" s="31">
        <f t="shared" si="2"/>
        <v>0</v>
      </c>
      <c r="Q44" s="31">
        <f t="shared" si="2"/>
        <v>0</v>
      </c>
      <c r="R44" s="31">
        <f t="shared" si="2"/>
        <v>11963997.310000001</v>
      </c>
      <c r="S44" s="31">
        <f t="shared" si="2"/>
        <v>0</v>
      </c>
      <c r="T44" s="31">
        <f t="shared" si="2"/>
        <v>0</v>
      </c>
      <c r="U44" s="31">
        <f t="shared" si="2"/>
        <v>0</v>
      </c>
      <c r="V44" s="31">
        <f t="shared" si="2"/>
        <v>277409875.03999996</v>
      </c>
      <c r="W44" s="3"/>
    </row>
    <row r="45" spans="1:23" x14ac:dyDescent="0.25">
      <c r="A45" s="32"/>
      <c r="B45" s="32"/>
      <c r="C45" s="33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"/>
    </row>
    <row r="46" spans="1:23" ht="42" customHeight="1" x14ac:dyDescent="0.25">
      <c r="A46" s="34" t="s">
        <v>42</v>
      </c>
      <c r="B46" s="34"/>
      <c r="C46" s="34"/>
      <c r="D46" s="34"/>
      <c r="E46" s="34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"/>
    </row>
    <row r="47" spans="1:23" ht="15" customHeight="1" x14ac:dyDescent="0.25">
      <c r="A47" s="35" t="s">
        <v>43</v>
      </c>
      <c r="B47" s="35"/>
      <c r="C47" s="35"/>
      <c r="D47" s="35"/>
      <c r="E47" s="35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"/>
    </row>
    <row r="48" spans="1:23" ht="31.5" customHeight="1" x14ac:dyDescent="0.25">
      <c r="A48" s="36" t="s">
        <v>44</v>
      </c>
      <c r="B48" s="36"/>
      <c r="C48" s="36"/>
      <c r="D48" s="36"/>
      <c r="E48" s="36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"/>
    </row>
    <row r="49" spans="1:23" ht="15" customHeight="1" x14ac:dyDescent="0.25">
      <c r="A49" s="36" t="s">
        <v>45</v>
      </c>
      <c r="B49" s="36"/>
      <c r="C49" s="36"/>
      <c r="D49" s="36"/>
      <c r="E49" s="36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"/>
    </row>
    <row r="50" spans="1:23" ht="15" customHeight="1" x14ac:dyDescent="0.25">
      <c r="A50" s="36" t="s">
        <v>46</v>
      </c>
      <c r="B50" s="36"/>
      <c r="C50" s="36"/>
      <c r="D50" s="36"/>
      <c r="E50" s="36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"/>
    </row>
    <row r="51" spans="1:23" ht="15" customHeight="1" x14ac:dyDescent="0.25">
      <c r="A51" s="36" t="s">
        <v>47</v>
      </c>
      <c r="B51" s="36"/>
      <c r="C51" s="36"/>
      <c r="D51" s="36"/>
      <c r="E51" s="36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"/>
    </row>
    <row r="52" spans="1:23" ht="15" customHeight="1" x14ac:dyDescent="0.25">
      <c r="A52" s="36" t="s">
        <v>48</v>
      </c>
      <c r="B52" s="36"/>
      <c r="C52" s="36"/>
      <c r="D52" s="36"/>
      <c r="E52" s="36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"/>
    </row>
    <row r="53" spans="1:23" x14ac:dyDescent="0.25">
      <c r="A53" s="32"/>
      <c r="B53" s="32"/>
      <c r="C53" s="33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"/>
    </row>
    <row r="54" spans="1:23" ht="15.75" customHeight="1" x14ac:dyDescent="0.25">
      <c r="A54" s="34" t="s">
        <v>49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"/>
    </row>
    <row r="55" spans="1:23" ht="38.25" customHeight="1" x14ac:dyDescent="0.25">
      <c r="A55" s="35" t="s">
        <v>43</v>
      </c>
      <c r="B55" s="35"/>
      <c r="C55" s="35"/>
      <c r="D55" s="35"/>
      <c r="E55" s="35"/>
      <c r="F55" s="37" t="s">
        <v>50</v>
      </c>
      <c r="G55" s="37" t="s">
        <v>51</v>
      </c>
      <c r="H55" s="37" t="s">
        <v>52</v>
      </c>
      <c r="I55" s="37" t="s">
        <v>53</v>
      </c>
      <c r="J55" s="37" t="s">
        <v>54</v>
      </c>
      <c r="K55" s="37" t="s">
        <v>55</v>
      </c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"/>
    </row>
    <row r="56" spans="1:23" ht="38.25" x14ac:dyDescent="0.25">
      <c r="A56" s="36" t="s">
        <v>56</v>
      </c>
      <c r="B56" s="36"/>
      <c r="C56" s="36"/>
      <c r="D56" s="36"/>
      <c r="E56" s="36"/>
      <c r="F56" s="38"/>
      <c r="G56" s="39" t="s">
        <v>57</v>
      </c>
      <c r="H56" s="40">
        <v>201800010008207</v>
      </c>
      <c r="I56" s="41"/>
      <c r="J56" s="41"/>
      <c r="K56" s="42" t="s">
        <v>58</v>
      </c>
      <c r="L56" s="32"/>
      <c r="M56" s="32"/>
      <c r="N56" s="32"/>
      <c r="O56" s="32"/>
      <c r="P56" s="43"/>
      <c r="Q56" s="32"/>
      <c r="R56" s="32"/>
      <c r="S56" s="32"/>
      <c r="T56" s="32"/>
      <c r="U56" s="32"/>
      <c r="V56" s="32"/>
      <c r="W56" s="3"/>
    </row>
    <row r="57" spans="1:23" ht="38.25" x14ac:dyDescent="0.25">
      <c r="A57" s="36" t="s">
        <v>59</v>
      </c>
      <c r="B57" s="36"/>
      <c r="C57" s="36"/>
      <c r="D57" s="36"/>
      <c r="E57" s="36"/>
      <c r="F57" s="44">
        <v>58475.39</v>
      </c>
      <c r="G57" s="39" t="s">
        <v>60</v>
      </c>
      <c r="H57" s="40">
        <v>201800010008207</v>
      </c>
      <c r="I57" s="39" t="s">
        <v>61</v>
      </c>
      <c r="J57" s="39" t="s">
        <v>30</v>
      </c>
      <c r="K57" s="39" t="s">
        <v>62</v>
      </c>
      <c r="L57" s="3"/>
      <c r="M57" s="3"/>
      <c r="N57" s="3"/>
      <c r="O57" s="3"/>
      <c r="P57" s="43"/>
      <c r="Q57" s="32"/>
      <c r="R57" s="32"/>
      <c r="S57" s="32"/>
      <c r="T57" s="32"/>
      <c r="U57" s="32"/>
      <c r="V57" s="32"/>
      <c r="W57" s="3"/>
    </row>
    <row r="58" spans="1:23" ht="38.25" x14ac:dyDescent="0.25">
      <c r="A58" s="36" t="s">
        <v>59</v>
      </c>
      <c r="B58" s="36"/>
      <c r="C58" s="36"/>
      <c r="D58" s="36"/>
      <c r="E58" s="36"/>
      <c r="F58" s="44">
        <v>320374.96999999997</v>
      </c>
      <c r="G58" s="39" t="s">
        <v>60</v>
      </c>
      <c r="H58" s="40">
        <v>201800010008207</v>
      </c>
      <c r="I58" s="39" t="s">
        <v>63</v>
      </c>
      <c r="J58" s="39" t="s">
        <v>30</v>
      </c>
      <c r="K58" s="39" t="s">
        <v>62</v>
      </c>
      <c r="L58" s="3"/>
      <c r="M58" s="3"/>
      <c r="N58" s="3"/>
      <c r="O58" s="3"/>
      <c r="P58" s="43"/>
      <c r="Q58" s="32"/>
      <c r="R58" s="32"/>
      <c r="S58" s="32"/>
      <c r="T58" s="32"/>
      <c r="U58" s="32"/>
      <c r="V58" s="32"/>
      <c r="W58" s="3"/>
    </row>
    <row r="59" spans="1:23" ht="38.25" x14ac:dyDescent="0.25">
      <c r="A59" s="36" t="s">
        <v>59</v>
      </c>
      <c r="B59" s="36"/>
      <c r="C59" s="36"/>
      <c r="D59" s="36"/>
      <c r="E59" s="36"/>
      <c r="F59" s="44">
        <v>318535.12</v>
      </c>
      <c r="G59" s="39" t="s">
        <v>60</v>
      </c>
      <c r="H59" s="40">
        <v>201800010008207</v>
      </c>
      <c r="I59" s="39" t="s">
        <v>30</v>
      </c>
      <c r="J59" s="39" t="s">
        <v>32</v>
      </c>
      <c r="K59" s="39" t="s">
        <v>62</v>
      </c>
      <c r="L59" s="3"/>
      <c r="M59" s="3"/>
      <c r="N59" s="3"/>
      <c r="O59" s="3"/>
      <c r="P59" s="43"/>
      <c r="Q59" s="32"/>
      <c r="R59" s="32"/>
      <c r="S59" s="32"/>
      <c r="T59" s="32"/>
      <c r="U59" s="32"/>
      <c r="V59" s="32"/>
      <c r="W59" s="3"/>
    </row>
    <row r="60" spans="1:23" ht="38.25" x14ac:dyDescent="0.25">
      <c r="A60" s="36" t="s">
        <v>59</v>
      </c>
      <c r="B60" s="36"/>
      <c r="C60" s="36"/>
      <c r="D60" s="36"/>
      <c r="E60" s="36"/>
      <c r="F60" s="44">
        <v>347531.16</v>
      </c>
      <c r="G60" s="39" t="s">
        <v>60</v>
      </c>
      <c r="H60" s="40">
        <v>201800010008207</v>
      </c>
      <c r="I60" s="39" t="s">
        <v>31</v>
      </c>
      <c r="J60" s="39" t="s">
        <v>33</v>
      </c>
      <c r="K60" s="39" t="s">
        <v>62</v>
      </c>
      <c r="L60" s="3"/>
      <c r="M60" s="3"/>
      <c r="N60" s="3"/>
      <c r="O60" s="3"/>
      <c r="P60" s="43"/>
      <c r="Q60" s="32"/>
      <c r="R60" s="32"/>
      <c r="S60" s="32"/>
      <c r="T60" s="32"/>
      <c r="U60" s="32"/>
      <c r="V60" s="32"/>
      <c r="W60" s="3"/>
    </row>
    <row r="61" spans="1:23" ht="38.25" x14ac:dyDescent="0.25">
      <c r="A61" s="36" t="s">
        <v>59</v>
      </c>
      <c r="B61" s="36"/>
      <c r="C61" s="36"/>
      <c r="D61" s="36"/>
      <c r="E61" s="36"/>
      <c r="F61" s="44">
        <v>306851.84999999998</v>
      </c>
      <c r="G61" s="39" t="s">
        <v>60</v>
      </c>
      <c r="H61" s="40">
        <v>201800010008207</v>
      </c>
      <c r="I61" s="39" t="s">
        <v>32</v>
      </c>
      <c r="J61" s="39" t="s">
        <v>34</v>
      </c>
      <c r="K61" s="39" t="s">
        <v>62</v>
      </c>
      <c r="L61" s="3"/>
      <c r="M61" s="3"/>
      <c r="N61" s="3"/>
      <c r="O61" s="3"/>
      <c r="P61" s="43"/>
      <c r="Q61" s="32"/>
      <c r="R61" s="32"/>
      <c r="S61" s="32"/>
      <c r="T61" s="32"/>
      <c r="U61" s="32"/>
      <c r="V61" s="32"/>
      <c r="W61" s="3"/>
    </row>
    <row r="62" spans="1:23" ht="38.25" x14ac:dyDescent="0.25">
      <c r="A62" s="36" t="s">
        <v>59</v>
      </c>
      <c r="B62" s="36"/>
      <c r="C62" s="36"/>
      <c r="D62" s="36"/>
      <c r="E62" s="36"/>
      <c r="F62" s="44">
        <v>309071.26</v>
      </c>
      <c r="G62" s="39" t="s">
        <v>60</v>
      </c>
      <c r="H62" s="40">
        <v>201800010008207</v>
      </c>
      <c r="I62" s="39" t="s">
        <v>33</v>
      </c>
      <c r="J62" s="39" t="s">
        <v>35</v>
      </c>
      <c r="K62" s="39" t="s">
        <v>62</v>
      </c>
      <c r="L62" s="3"/>
      <c r="M62" s="3"/>
      <c r="N62" s="3"/>
      <c r="O62" s="3"/>
      <c r="P62" s="43"/>
      <c r="Q62" s="32"/>
      <c r="R62" s="32"/>
      <c r="S62" s="32"/>
      <c r="T62" s="32"/>
      <c r="U62" s="32"/>
      <c r="V62" s="32"/>
      <c r="W62" s="3"/>
    </row>
    <row r="63" spans="1:23" ht="38.25" x14ac:dyDescent="0.25">
      <c r="A63" s="36" t="s">
        <v>59</v>
      </c>
      <c r="B63" s="36"/>
      <c r="C63" s="36"/>
      <c r="D63" s="36"/>
      <c r="E63" s="36"/>
      <c r="F63" s="44">
        <v>322235.34000000003</v>
      </c>
      <c r="G63" s="39" t="s">
        <v>60</v>
      </c>
      <c r="H63" s="40">
        <v>201800010008207</v>
      </c>
      <c r="I63" s="39" t="s">
        <v>34</v>
      </c>
      <c r="J63" s="39" t="s">
        <v>36</v>
      </c>
      <c r="K63" s="39" t="s">
        <v>62</v>
      </c>
      <c r="L63" s="3"/>
      <c r="M63" s="3"/>
      <c r="N63" s="3"/>
      <c r="O63" s="3"/>
      <c r="P63" s="43"/>
      <c r="Q63" s="32"/>
      <c r="R63" s="32"/>
      <c r="S63" s="32"/>
      <c r="T63" s="32"/>
      <c r="U63" s="32"/>
      <c r="V63" s="32"/>
      <c r="W63" s="3"/>
    </row>
    <row r="64" spans="1:23" ht="38.25" x14ac:dyDescent="0.25">
      <c r="A64" s="36" t="s">
        <v>59</v>
      </c>
      <c r="B64" s="36"/>
      <c r="C64" s="36"/>
      <c r="D64" s="36"/>
      <c r="E64" s="36"/>
      <c r="F64" s="44">
        <v>307785.01</v>
      </c>
      <c r="G64" s="39" t="s">
        <v>60</v>
      </c>
      <c r="H64" s="40">
        <v>201800010008207</v>
      </c>
      <c r="I64" s="39" t="s">
        <v>35</v>
      </c>
      <c r="J64" s="39" t="s">
        <v>37</v>
      </c>
      <c r="K64" s="39" t="s">
        <v>62</v>
      </c>
      <c r="L64" s="3"/>
      <c r="M64" s="3"/>
      <c r="N64" s="3"/>
      <c r="O64" s="3"/>
      <c r="P64" s="43"/>
      <c r="Q64" s="32"/>
      <c r="R64" s="32"/>
      <c r="S64" s="32"/>
      <c r="T64" s="32"/>
      <c r="U64" s="32"/>
      <c r="V64" s="32"/>
      <c r="W64" s="3"/>
    </row>
    <row r="65" spans="1:23" ht="38.25" x14ac:dyDescent="0.25">
      <c r="A65" s="36" t="s">
        <v>59</v>
      </c>
      <c r="B65" s="36"/>
      <c r="C65" s="36"/>
      <c r="D65" s="36"/>
      <c r="E65" s="36"/>
      <c r="F65" s="44">
        <v>255871.82</v>
      </c>
      <c r="G65" s="39" t="s">
        <v>60</v>
      </c>
      <c r="H65" s="40">
        <v>201800010008207</v>
      </c>
      <c r="I65" s="39" t="s">
        <v>36</v>
      </c>
      <c r="J65" s="39" t="s">
        <v>38</v>
      </c>
      <c r="K65" s="39" t="s">
        <v>62</v>
      </c>
      <c r="L65" s="3"/>
      <c r="M65" s="3"/>
      <c r="N65" s="3"/>
      <c r="O65" s="3"/>
      <c r="P65" s="43"/>
      <c r="Q65" s="32"/>
      <c r="R65" s="32"/>
      <c r="S65" s="32"/>
      <c r="T65" s="32"/>
      <c r="U65" s="32"/>
      <c r="V65" s="32"/>
      <c r="W65" s="3"/>
    </row>
    <row r="66" spans="1:23" ht="38.25" x14ac:dyDescent="0.25">
      <c r="A66" s="36" t="s">
        <v>59</v>
      </c>
      <c r="B66" s="36"/>
      <c r="C66" s="36"/>
      <c r="D66" s="36"/>
      <c r="E66" s="36"/>
      <c r="F66" s="44">
        <v>274263.43</v>
      </c>
      <c r="G66" s="39" t="s">
        <v>60</v>
      </c>
      <c r="H66" s="40">
        <v>201800010008207</v>
      </c>
      <c r="I66" s="39" t="s">
        <v>37</v>
      </c>
      <c r="J66" s="39" t="s">
        <v>38</v>
      </c>
      <c r="K66" s="39" t="s">
        <v>62</v>
      </c>
      <c r="L66" s="3"/>
      <c r="M66" s="3"/>
      <c r="N66" s="3"/>
      <c r="O66" s="3"/>
      <c r="P66" s="43"/>
      <c r="Q66" s="32"/>
      <c r="R66" s="32"/>
      <c r="S66" s="32"/>
      <c r="T66" s="32"/>
      <c r="U66" s="32"/>
      <c r="V66" s="32"/>
      <c r="W66" s="3"/>
    </row>
    <row r="67" spans="1:23" ht="38.25" x14ac:dyDescent="0.25">
      <c r="A67" s="36" t="s">
        <v>59</v>
      </c>
      <c r="B67" s="36"/>
      <c r="C67" s="36"/>
      <c r="D67" s="36"/>
      <c r="E67" s="36"/>
      <c r="F67" s="44">
        <v>298756.53999999998</v>
      </c>
      <c r="G67" s="39" t="s">
        <v>60</v>
      </c>
      <c r="H67" s="40">
        <v>201800010008207</v>
      </c>
      <c r="I67" s="39" t="s">
        <v>38</v>
      </c>
      <c r="J67" s="39" t="s">
        <v>40</v>
      </c>
      <c r="K67" s="39" t="s">
        <v>62</v>
      </c>
      <c r="L67" s="3"/>
      <c r="M67" s="3"/>
      <c r="N67" s="3"/>
      <c r="O67" s="3"/>
      <c r="P67" s="43"/>
      <c r="Q67" s="32"/>
      <c r="R67" s="32"/>
      <c r="S67" s="32"/>
      <c r="T67" s="32"/>
      <c r="U67" s="32"/>
      <c r="V67" s="32"/>
      <c r="W67" s="3"/>
    </row>
    <row r="68" spans="1:23" ht="38.25" x14ac:dyDescent="0.25">
      <c r="A68" s="36" t="s">
        <v>59</v>
      </c>
      <c r="B68" s="36"/>
      <c r="C68" s="36"/>
      <c r="D68" s="36"/>
      <c r="E68" s="36"/>
      <c r="F68" s="44">
        <v>316316.15000000002</v>
      </c>
      <c r="G68" s="39" t="s">
        <v>60</v>
      </c>
      <c r="H68" s="40">
        <v>201800010008207</v>
      </c>
      <c r="I68" s="39" t="s">
        <v>39</v>
      </c>
      <c r="J68" s="39" t="s">
        <v>41</v>
      </c>
      <c r="K68" s="39" t="s">
        <v>62</v>
      </c>
      <c r="L68" s="3"/>
      <c r="M68" s="3"/>
      <c r="N68" s="3"/>
      <c r="O68" s="3"/>
      <c r="P68" s="43"/>
      <c r="Q68" s="32"/>
      <c r="R68" s="32"/>
      <c r="S68" s="32"/>
      <c r="T68" s="32"/>
      <c r="U68" s="32"/>
      <c r="V68" s="32"/>
      <c r="W68" s="3"/>
    </row>
    <row r="69" spans="1:23" ht="38.25" x14ac:dyDescent="0.25">
      <c r="A69" s="36" t="s">
        <v>59</v>
      </c>
      <c r="B69" s="36"/>
      <c r="C69" s="36"/>
      <c r="D69" s="36"/>
      <c r="E69" s="36"/>
      <c r="F69" s="44">
        <v>281196.93</v>
      </c>
      <c r="G69" s="39" t="s">
        <v>60</v>
      </c>
      <c r="H69" s="40">
        <v>201800010008207</v>
      </c>
      <c r="I69" s="39" t="s">
        <v>40</v>
      </c>
      <c r="J69" s="39" t="s">
        <v>41</v>
      </c>
      <c r="K69" s="39" t="s">
        <v>62</v>
      </c>
      <c r="L69" s="3"/>
      <c r="M69" s="3"/>
      <c r="N69" s="3"/>
      <c r="O69" s="3"/>
      <c r="P69" s="43"/>
      <c r="Q69" s="32"/>
      <c r="R69" s="32"/>
      <c r="S69" s="32"/>
      <c r="T69" s="32"/>
      <c r="U69" s="32"/>
      <c r="V69" s="32"/>
      <c r="W69" s="3"/>
    </row>
    <row r="70" spans="1:23" x14ac:dyDescent="0.25">
      <c r="A70" s="36" t="s">
        <v>64</v>
      </c>
      <c r="B70" s="36"/>
      <c r="C70" s="36"/>
      <c r="D70" s="36"/>
      <c r="E70" s="36"/>
      <c r="F70" s="45"/>
      <c r="G70" s="39"/>
      <c r="H70" s="40"/>
      <c r="I70" s="41"/>
      <c r="J70" s="41"/>
      <c r="K70" s="39"/>
      <c r="L70" s="3"/>
      <c r="M70" s="46"/>
      <c r="N70" s="3"/>
      <c r="O70" s="3"/>
      <c r="P70" s="43"/>
      <c r="Q70" s="32"/>
      <c r="R70" s="32"/>
      <c r="S70" s="32"/>
      <c r="T70" s="32"/>
      <c r="U70" s="32"/>
      <c r="V70" s="32"/>
      <c r="W70" s="3"/>
    </row>
    <row r="71" spans="1:23" x14ac:dyDescent="0.25">
      <c r="A71" s="36" t="s">
        <v>65</v>
      </c>
      <c r="B71" s="36"/>
      <c r="C71" s="36"/>
      <c r="D71" s="36"/>
      <c r="E71" s="36"/>
      <c r="F71" s="45"/>
      <c r="G71" s="39"/>
      <c r="H71" s="40"/>
      <c r="I71" s="41"/>
      <c r="J71" s="41"/>
      <c r="K71" s="39"/>
      <c r="L71" s="3"/>
      <c r="M71" s="46"/>
      <c r="N71" s="3"/>
      <c r="O71" s="3"/>
      <c r="P71" s="43"/>
      <c r="Q71" s="32"/>
      <c r="R71" s="32"/>
      <c r="S71" s="32"/>
      <c r="T71" s="32"/>
      <c r="U71" s="32"/>
      <c r="V71" s="32"/>
      <c r="W71" s="3"/>
    </row>
    <row r="72" spans="1:23" x14ac:dyDescent="0.25">
      <c r="A72" s="36" t="s">
        <v>66</v>
      </c>
      <c r="B72" s="36"/>
      <c r="C72" s="36"/>
      <c r="D72" s="36"/>
      <c r="E72" s="36"/>
      <c r="F72" s="45"/>
      <c r="G72" s="42"/>
      <c r="H72" s="40"/>
      <c r="I72" s="42"/>
      <c r="J72" s="42"/>
      <c r="K72" s="39"/>
      <c r="L72" s="3"/>
      <c r="M72" s="3"/>
      <c r="N72" s="3"/>
      <c r="O72" s="3"/>
      <c r="P72" s="43"/>
      <c r="Q72" s="32"/>
      <c r="R72" s="32"/>
      <c r="S72" s="32"/>
      <c r="T72" s="32"/>
      <c r="U72" s="32"/>
      <c r="V72" s="32"/>
      <c r="W72" s="3"/>
    </row>
    <row r="73" spans="1:23" x14ac:dyDescent="0.25">
      <c r="A73" s="36" t="s">
        <v>67</v>
      </c>
      <c r="B73" s="36"/>
      <c r="C73" s="36"/>
      <c r="D73" s="36"/>
      <c r="E73" s="36"/>
      <c r="F73" s="45"/>
      <c r="G73" s="39"/>
      <c r="H73" s="40"/>
      <c r="I73" s="41"/>
      <c r="J73" s="41"/>
      <c r="K73" s="39"/>
      <c r="L73" s="3"/>
      <c r="M73" s="3"/>
      <c r="N73" s="3"/>
      <c r="O73" s="3"/>
      <c r="P73" s="43"/>
      <c r="Q73" s="32"/>
      <c r="R73" s="32"/>
      <c r="S73" s="32"/>
      <c r="T73" s="32"/>
      <c r="U73" s="32"/>
      <c r="V73" s="32"/>
      <c r="W73" s="3"/>
    </row>
    <row r="74" spans="1:23" ht="15.75" customHeight="1" x14ac:dyDescent="0.25">
      <c r="A74" s="47" t="s">
        <v>68</v>
      </c>
      <c r="B74" s="47"/>
      <c r="C74" s="47"/>
      <c r="D74" s="47"/>
      <c r="E74" s="47"/>
      <c r="F74" s="48">
        <f>SUM(F56:F73)</f>
        <v>3717264.9699999997</v>
      </c>
      <c r="G74" s="49"/>
      <c r="H74" s="49"/>
      <c r="I74" s="49"/>
      <c r="J74" s="49"/>
      <c r="K74" s="49"/>
      <c r="L74" s="3"/>
      <c r="M74" s="3"/>
      <c r="N74" s="3"/>
      <c r="O74" s="3"/>
      <c r="P74" s="43"/>
      <c r="Q74" s="32"/>
      <c r="R74" s="32"/>
      <c r="S74" s="32"/>
      <c r="T74" s="32"/>
      <c r="U74" s="32"/>
      <c r="V74" s="32"/>
      <c r="W74" s="3"/>
    </row>
    <row r="75" spans="1:23" ht="15" customHeight="1" x14ac:dyDescent="0.25">
      <c r="A75" s="50" t="s">
        <v>69</v>
      </c>
      <c r="B75" s="50"/>
      <c r="C75" s="50"/>
      <c r="D75" s="50"/>
      <c r="E75" s="50"/>
      <c r="F75" s="50"/>
      <c r="G75" s="50"/>
      <c r="H75" s="50"/>
      <c r="I75" s="43"/>
      <c r="J75" s="43"/>
      <c r="K75" s="43"/>
      <c r="L75" s="43"/>
      <c r="M75" s="43"/>
      <c r="N75" s="43"/>
      <c r="O75" s="43"/>
      <c r="P75" s="43"/>
      <c r="Q75" s="32"/>
      <c r="R75" s="32"/>
      <c r="S75" s="32"/>
      <c r="T75" s="32"/>
      <c r="U75" s="32"/>
      <c r="V75" s="32"/>
      <c r="W75" s="3"/>
    </row>
    <row r="76" spans="1:23" ht="11.25" customHeight="1" thickBot="1" x14ac:dyDescent="0.3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32"/>
      <c r="Q76" s="32"/>
      <c r="R76" s="32"/>
      <c r="S76" s="32"/>
      <c r="T76" s="32"/>
      <c r="U76" s="32"/>
      <c r="V76" s="32"/>
      <c r="W76" s="3"/>
    </row>
    <row r="77" spans="1:23" ht="15.75" customHeight="1" thickBot="1" x14ac:dyDescent="0.3">
      <c r="A77" s="52" t="s">
        <v>70</v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43"/>
      <c r="M77" s="43"/>
      <c r="N77" s="43"/>
      <c r="O77" s="43"/>
      <c r="P77" s="32"/>
      <c r="Q77" s="32"/>
      <c r="R77" s="32"/>
      <c r="S77" s="32"/>
      <c r="T77" s="32"/>
      <c r="U77" s="32"/>
      <c r="V77" s="32"/>
      <c r="W77" s="3"/>
    </row>
    <row r="78" spans="1:23" ht="15.75" thickBot="1" x14ac:dyDescent="0.3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43"/>
      <c r="M78" s="43"/>
      <c r="N78" s="43"/>
      <c r="O78" s="43"/>
      <c r="P78" s="32"/>
      <c r="Q78" s="32"/>
      <c r="R78" s="32"/>
      <c r="S78" s="32"/>
      <c r="T78" s="32"/>
      <c r="U78" s="32"/>
      <c r="V78" s="32"/>
      <c r="W78" s="3"/>
    </row>
    <row r="79" spans="1:23" ht="10.5" customHeight="1" x14ac:dyDescent="0.25">
      <c r="A79" s="32"/>
      <c r="B79" s="32"/>
      <c r="C79" s="3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"/>
    </row>
    <row r="80" spans="1:23" ht="15" customHeight="1" x14ac:dyDescent="0.25">
      <c r="A80" s="50" t="s">
        <v>71</v>
      </c>
      <c r="B80" s="50"/>
      <c r="C80" s="50"/>
      <c r="D80" s="50"/>
      <c r="E80" s="50"/>
      <c r="F80" s="50"/>
      <c r="G80" s="50"/>
      <c r="H80" s="50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"/>
    </row>
    <row r="81" spans="1:23" x14ac:dyDescent="0.25">
      <c r="A81" s="32"/>
      <c r="B81" s="32"/>
      <c r="C81" s="33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"/>
    </row>
    <row r="82" spans="1:23" x14ac:dyDescent="0.25">
      <c r="A82" s="32"/>
      <c r="B82" s="32"/>
      <c r="C82" s="33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"/>
    </row>
    <row r="83" spans="1:23" x14ac:dyDescent="0.25">
      <c r="A83" s="32"/>
      <c r="B83" s="32"/>
      <c r="C83" s="33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"/>
    </row>
    <row r="84" spans="1:23" ht="15" customHeight="1" x14ac:dyDescent="0.25">
      <c r="A84" s="32"/>
      <c r="B84" s="32"/>
      <c r="C84" s="33"/>
      <c r="D84" s="53"/>
      <c r="E84" s="53"/>
      <c r="F84" s="53"/>
      <c r="I84" s="53"/>
      <c r="J84" s="53"/>
      <c r="K84" s="53"/>
      <c r="L84" s="53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"/>
    </row>
    <row r="85" spans="1:23" ht="30" customHeight="1" x14ac:dyDescent="0.25">
      <c r="A85" s="32"/>
      <c r="B85" s="32"/>
      <c r="C85" s="33"/>
      <c r="D85" s="53"/>
      <c r="E85" s="53"/>
      <c r="F85" s="53"/>
      <c r="I85" s="53"/>
      <c r="J85" s="53"/>
      <c r="K85" s="53"/>
      <c r="L85" s="53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"/>
    </row>
    <row r="86" spans="1:23" x14ac:dyDescent="0.25">
      <c r="A86" s="32"/>
      <c r="B86" s="32"/>
      <c r="C86" s="3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"/>
    </row>
    <row r="87" spans="1:23" x14ac:dyDescent="0.25">
      <c r="A87" s="32"/>
      <c r="B87" s="32"/>
      <c r="C87" s="33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"/>
    </row>
    <row r="88" spans="1:23" x14ac:dyDescent="0.25">
      <c r="A88" s="32"/>
      <c r="B88" s="32"/>
      <c r="C88" s="33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"/>
    </row>
    <row r="89" spans="1:23" x14ac:dyDescent="0.25">
      <c r="A89" s="32"/>
      <c r="B89" s="32"/>
      <c r="C89" s="33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"/>
    </row>
    <row r="90" spans="1:23" x14ac:dyDescent="0.25">
      <c r="A90" s="32"/>
      <c r="B90" s="32"/>
      <c r="C90" s="33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"/>
    </row>
    <row r="91" spans="1:23" x14ac:dyDescent="0.25">
      <c r="A91" s="32"/>
      <c r="B91" s="32"/>
      <c r="C91" s="3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"/>
    </row>
    <row r="92" spans="1:23" x14ac:dyDescent="0.25">
      <c r="A92" s="54"/>
      <c r="B92" s="54"/>
      <c r="C92" s="55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</row>
    <row r="93" spans="1:23" x14ac:dyDescent="0.25">
      <c r="A93" s="54"/>
      <c r="B93" s="54"/>
      <c r="C93" s="55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</row>
    <row r="94" spans="1:23" x14ac:dyDescent="0.25">
      <c r="A94" s="54"/>
      <c r="B94" s="54"/>
      <c r="C94" s="55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</row>
    <row r="95" spans="1:23" x14ac:dyDescent="0.25">
      <c r="A95" s="54"/>
      <c r="B95" s="54"/>
      <c r="C95" s="55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</row>
    <row r="96" spans="1:23" x14ac:dyDescent="0.25">
      <c r="A96" s="54"/>
      <c r="B96" s="54"/>
      <c r="C96" s="55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</row>
    <row r="97" spans="1:22" x14ac:dyDescent="0.25">
      <c r="A97" s="54"/>
      <c r="B97" s="54"/>
      <c r="C97" s="55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</row>
    <row r="98" spans="1:22" x14ac:dyDescent="0.25">
      <c r="A98" s="54"/>
      <c r="B98" s="54"/>
      <c r="C98" s="55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</row>
    <row r="99" spans="1:22" x14ac:dyDescent="0.25">
      <c r="A99" s="54"/>
      <c r="B99" s="54"/>
      <c r="C99" s="55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</row>
    <row r="100" spans="1:22" x14ac:dyDescent="0.25">
      <c r="A100" s="54"/>
      <c r="B100" s="54"/>
      <c r="C100" s="55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</row>
    <row r="101" spans="1:22" x14ac:dyDescent="0.25">
      <c r="A101" s="54"/>
      <c r="B101" s="54"/>
      <c r="C101" s="55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</row>
    <row r="102" spans="1:22" x14ac:dyDescent="0.25">
      <c r="A102" s="54"/>
      <c r="B102" s="54"/>
      <c r="C102" s="55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</row>
    <row r="103" spans="1:22" x14ac:dyDescent="0.25">
      <c r="A103" s="54"/>
      <c r="B103" s="54"/>
      <c r="C103" s="55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</row>
    <row r="104" spans="1:22" x14ac:dyDescent="0.25">
      <c r="A104" s="54"/>
      <c r="B104" s="54"/>
      <c r="C104" s="55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</row>
    <row r="105" spans="1:22" x14ac:dyDescent="0.25">
      <c r="A105" s="54"/>
      <c r="B105" s="54"/>
      <c r="C105" s="55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</row>
    <row r="106" spans="1:22" x14ac:dyDescent="0.25">
      <c r="A106" s="54"/>
      <c r="B106" s="54"/>
      <c r="C106" s="55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</row>
    <row r="107" spans="1:22" x14ac:dyDescent="0.25">
      <c r="A107" s="54"/>
      <c r="B107" s="54"/>
      <c r="C107" s="55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</row>
    <row r="108" spans="1:22" x14ac:dyDescent="0.25">
      <c r="A108" s="54"/>
      <c r="B108" s="54"/>
      <c r="C108" s="55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</row>
    <row r="109" spans="1:22" x14ac:dyDescent="0.25">
      <c r="A109" s="54"/>
      <c r="B109" s="54"/>
      <c r="C109" s="55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</row>
    <row r="110" spans="1:22" x14ac:dyDescent="0.25">
      <c r="A110" s="54"/>
      <c r="B110" s="54"/>
      <c r="C110" s="55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</row>
    <row r="111" spans="1:22" x14ac:dyDescent="0.25">
      <c r="A111" s="54"/>
      <c r="B111" s="54"/>
      <c r="C111" s="55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</row>
    <row r="112" spans="1:22" x14ac:dyDescent="0.25">
      <c r="A112" s="54"/>
      <c r="B112" s="54"/>
      <c r="C112" s="55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</row>
    <row r="113" spans="1:22" x14ac:dyDescent="0.25">
      <c r="A113" s="54"/>
      <c r="B113" s="54"/>
      <c r="C113" s="55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</row>
    <row r="114" spans="1:22" x14ac:dyDescent="0.25">
      <c r="A114" s="54"/>
      <c r="B114" s="54"/>
      <c r="C114" s="55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</row>
    <row r="115" spans="1:22" x14ac:dyDescent="0.25">
      <c r="A115" s="54"/>
      <c r="B115" s="54"/>
      <c r="C115" s="55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</row>
    <row r="116" spans="1:22" x14ac:dyDescent="0.25">
      <c r="A116" s="54"/>
      <c r="B116" s="54"/>
      <c r="C116" s="55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</row>
    <row r="117" spans="1:22" x14ac:dyDescent="0.25">
      <c r="A117" s="54"/>
      <c r="B117" s="54"/>
      <c r="C117" s="55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</row>
    <row r="118" spans="1:22" x14ac:dyDescent="0.25">
      <c r="A118" s="54"/>
      <c r="B118" s="54"/>
      <c r="C118" s="55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</row>
    <row r="119" spans="1:22" x14ac:dyDescent="0.25">
      <c r="A119" s="54"/>
      <c r="B119" s="54"/>
      <c r="C119" s="55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</row>
    <row r="120" spans="1:22" x14ac:dyDescent="0.25">
      <c r="A120" s="54"/>
      <c r="B120" s="54"/>
      <c r="C120" s="55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</row>
    <row r="121" spans="1:22" x14ac:dyDescent="0.25">
      <c r="A121" s="54"/>
      <c r="B121" s="54"/>
      <c r="C121" s="55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</row>
    <row r="122" spans="1:22" x14ac:dyDescent="0.25">
      <c r="A122" s="54"/>
      <c r="B122" s="54"/>
      <c r="C122" s="55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</row>
  </sheetData>
  <mergeCells count="62">
    <mergeCell ref="D84:F84"/>
    <mergeCell ref="I84:L84"/>
    <mergeCell ref="D85:F85"/>
    <mergeCell ref="I85:L85"/>
    <mergeCell ref="A73:E73"/>
    <mergeCell ref="A74:E74"/>
    <mergeCell ref="A75:H75"/>
    <mergeCell ref="A76:O76"/>
    <mergeCell ref="A77:K78"/>
    <mergeCell ref="A80:H80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8:E48"/>
    <mergeCell ref="A49:E49"/>
    <mergeCell ref="A50:E50"/>
    <mergeCell ref="A51:E51"/>
    <mergeCell ref="A52:E52"/>
    <mergeCell ref="A54:K54"/>
    <mergeCell ref="O20:P20"/>
    <mergeCell ref="R20:S20"/>
    <mergeCell ref="T20:U20"/>
    <mergeCell ref="V20:V21"/>
    <mergeCell ref="A46:E46"/>
    <mergeCell ref="A47:E47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HUGOL</vt:lpstr>
      <vt:lpstr>HUGOL!Area_de_impressao</vt:lpstr>
      <vt:lpstr>HUGOL!Titulos_de_impressao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2024-06-26T17:51:30Z</dcterms:created>
  <dcterms:modified xsi:type="dcterms:W3CDTF">2024-06-26T17:51:45Z</dcterms:modified>
</cp:coreProperties>
</file>