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8_{6DDB4B2F-D77F-4016-B39A-6ED07F8303FC}" xr6:coauthVersionLast="47" xr6:coauthVersionMax="47" xr10:uidLastSave="{00000000-0000-0000-0000-000000000000}"/>
  <bookViews>
    <workbookView xWindow="-120" yWindow="-120" windowWidth="29040" windowHeight="15720" xr2:uid="{90CEE241-EDF9-40B2-8B2F-B1B290CAC072}"/>
  </bookViews>
  <sheets>
    <sheet name="HUGOL" sheetId="1" r:id="rId1"/>
  </sheets>
  <definedNames>
    <definedName name="_xlnm.Print_Area" localSheetId="0">HUGOL!$A$1:$V$80</definedName>
    <definedName name="_xlnm.Print_Titles" localSheetId="0">HUGOL!$51:$52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1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R28" authorId="0" shapeId="0" xr:uid="{35F7B86D-5AEC-483E-B4EE-42FB9BD36747}">
      <text>
        <r>
          <rPr>
            <sz val="10"/>
            <rFont val="Arial"/>
            <family val="2"/>
          </rPr>
          <t xml:space="preserve">R$ 391.155,72 - Natureza de despesa 3.3.50.85.02 CUSTEIO, AGO/23............R$ 152.837,09, SET/23............R$ 152.837,09 , OUT/23............R$  85.481,54, processo 201100010015037
</t>
        </r>
      </text>
    </comment>
    <comment ref="T28" authorId="0" shapeId="0" xr:uid="{6DAA688E-A571-4E5D-B510-E82C82A0D5E2}">
      <text>
        <r>
          <rPr>
            <sz val="10"/>
            <rFont val="Arial"/>
            <family val="2"/>
          </rPr>
          <t xml:space="preserve">R$ 7.303.673,32 - Natureza de despesa 3.3.50.92.83 - 1º Apostilamento Piso nacional de enfermagem, MAI/23...........R$ 765.813,49, JUN/23...........R$ 765.813,49, JUL/23...........R$ 765.813,49, AGO/23...........R$ 765.813,17, SET/23...........R$ 765.813,41, OUT/23...........R$ 893.562,06, NOV/23...........R$ 938.093,85, DEZ/23...........R$ 1.642.950,36 processo 201100010015037
</t>
        </r>
      </text>
    </comment>
  </commentList>
</comments>
</file>

<file path=xl/sharedStrings.xml><?xml version="1.0" encoding="utf-8"?>
<sst xmlns="http://schemas.openxmlformats.org/spreadsheetml/2006/main" count="127" uniqueCount="72">
  <si>
    <t>Relatório Resumido da Execução Orçamentária e Financeira por Contrato de Gestão</t>
  </si>
  <si>
    <t>Mês/Ano: Janeiro a Junho/2024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</si>
  <si>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</si>
  <si>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</si>
  <si>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</si>
  <si>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</si>
  <si>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</si>
  <si>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</si>
  <si>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10º Termo Aditivo: Início 15/07/2022      Término 14/07/2023 e 11º Termo Aditivo: Início 15/07/2023      Término 14/07/2026 / 1º Apostilamento 01/05/23 a 31/03/24 / 2º Apostilamento 01/04 a 30/04/24 / 3º Apostilamento 01/05 a 31/05/24 .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</si>
  <si>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</si>
  <si>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</si>
  <si>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</si>
  <si>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</si>
  <si>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</si>
  <si>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</si>
  <si>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</si>
  <si>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</si>
  <si>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</si>
  <si>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</si>
  <si>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</si>
  <si>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</si>
  <si>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</si>
  <si>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</si>
  <si>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</si>
  <si>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</si>
  <si>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</si>
  <si>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</si>
  <si>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</si>
  <si>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</si>
  <si>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</si>
  <si>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</si>
  <si>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</si>
  <si>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</si>
  <si>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</si>
  <si>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</si>
  <si>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</si>
  <si>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mai.-25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</si>
  <si>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</si>
  <si>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</si>
  <si>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</si>
  <si>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</si>
  <si>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</si>
  <si>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</si>
  <si>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</si>
  <si>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</si>
  <si>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</si>
  <si>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</si>
  <si>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</si>
  <si>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</si>
  <si>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</si>
  <si>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</si>
  <si>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</si>
  <si>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</si>
  <si>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</si>
  <si>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</si>
  <si>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</si>
  <si>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</si>
  <si>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-Residentes (Programa de Residência Médica).</t>
  </si>
  <si>
    <t>3.1.90.11.10</t>
  </si>
  <si>
    <t>SES/COFP, SES/GMAE-14421 E SES/SUPECC-03082.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</si>
  <si>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</si>
  <si>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</si>
  <si>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</si>
  <si>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</si>
  <si>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</si>
  <si>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</si>
  <si>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</si>
  <si>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</si>
  <si>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</si>
  <si>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</si>
  <si>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 11º Termo Aditivo:custeio - Referência novembro/23 Ordem de Pagamento 2023.2850.098.00132.003............R$ 175.394,24, 2023.2850.098.00132.004.......................R$ 14.498,98 e Referência dezembro/23 Ordem de Pagamento 2023.2850.098.00132.005..................R$ 227.387,82, R$ 391.155,72 - Ordem de Pagamento 2023.2850.098.00132.006  Referência AGO/23............R$ 152.837,09, SET/23............R$ 152.837,09 , OUT/23............R$  85.481,54) - 9. Pagamentos de Despesas de Exercícios Anteriores - DEA: R$ 7.303.673,32 - Natureza de despesa 3.3.50.92.83 - 1º Apostilamento Piso nacional de enfermagem (Ordem de Pagamento 2023.2850.156.00046.001 MAI/23...........R$ 259.394,64, Ordem de Pagamento 2023.2850.156.00047.001 MAI/23...........R$  506.418,85, Ordem de Pagamento 2023.2850.156.00046.001 JUN/23...........R$ 259.394,64, Ordem de Pagamento 2023.2850.156.00047.001 JUN/23...........R$ 506.418,85,  Ordem de Pagamento 2023.2850.156.00046.001 JUL/23...........R$ 259.394,64,  Ordem de Pagamento 2023.2850.156.00047.001 JUL/23............R$ 506.418,5, Ordem de Pagamento 2023.2850.156.00046.001 AGO/23...........R$ 259.394,65, Ordem de Pagamento 2023.2850.156.00047.001 AGO/23...........R$ 506.418,52,   Ordem de Pagamento 2023.2850.156.00048.001 SET/23...........R$ 765.813,41, OUT/23...........R$ 893.562,06, NOV/23...........R$ 938.093,85, DEZ/23...........R$ 1.642.950,36 processo 201100010015037)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</si>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</sst>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5" xfId="2" xr:uid="{A8C9096A-07E6-4E25-BC1B-E1779E5B07E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26F5-A606-41E3-987B-D0BDF2B98AE1}">
  <sheetPr>
    <tabColor rgb="FFBBE33D"/>
    <pageSetUpPr fitToPage="1"/>
  </sheetPr>
  <dimension ref="A1:W116"/>
  <sheetViews>
    <sheetView tabSelected="1" zoomScaleNormal="100" workbookViewId="0">
      <selection activeCell="A6" sqref="A6:N6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59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7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18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12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96.7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2.7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33929767.350000001</v>
      </c>
      <c r="C22" s="23">
        <v>33929767.350000001</v>
      </c>
      <c r="D22" s="23">
        <v>288435022.91000003</v>
      </c>
      <c r="E22" s="23"/>
      <c r="F22" s="23"/>
      <c r="G22" s="23">
        <v>64159752.140000001</v>
      </c>
      <c r="H22" s="23"/>
      <c r="I22" s="23"/>
      <c r="J22" s="23">
        <v>589286.39</v>
      </c>
      <c r="K22" s="24">
        <v>45292</v>
      </c>
      <c r="L22" s="25">
        <v>32257376.07</v>
      </c>
      <c r="M22" s="25"/>
      <c r="N22" s="25"/>
      <c r="O22" s="26"/>
      <c r="P22" s="26"/>
      <c r="Q22" s="26"/>
      <c r="R22" s="25">
        <v>175394.24</v>
      </c>
      <c r="S22" s="26"/>
      <c r="T22" s="26"/>
      <c r="U22" s="26"/>
      <c r="V22" s="25">
        <f t="shared" ref="V22:V40" si="0">L22+M22+N22+R22+S22+T22+U22</f>
        <v>32432770.309999999</v>
      </c>
      <c r="W22" s="3"/>
    </row>
    <row r="23" spans="1:23" ht="15.75" thickBot="1" x14ac:dyDescent="0.3">
      <c r="A23" s="21" t="s">
        <v>31</v>
      </c>
      <c r="B23" s="27">
        <v>33923961.130000003</v>
      </c>
      <c r="C23" s="28">
        <v>33923961.130000003</v>
      </c>
      <c r="D23" s="23">
        <v>106778200.40000001</v>
      </c>
      <c r="E23" s="23">
        <v>1042150</v>
      </c>
      <c r="F23" s="23"/>
      <c r="G23" s="23">
        <v>32596965.09</v>
      </c>
      <c r="H23" s="23"/>
      <c r="I23" s="23"/>
      <c r="J23" s="23">
        <v>552184.67000000004</v>
      </c>
      <c r="K23" s="21" t="s">
        <v>31</v>
      </c>
      <c r="L23" s="25">
        <v>32241965.09</v>
      </c>
      <c r="M23" s="25"/>
      <c r="N23" s="25"/>
      <c r="O23" s="26"/>
      <c r="P23" s="26"/>
      <c r="Q23" s="26"/>
      <c r="R23" s="25"/>
      <c r="S23" s="26"/>
      <c r="T23" s="26"/>
      <c r="U23" s="26"/>
      <c r="V23" s="25">
        <f t="shared" si="0"/>
        <v>32241965.09</v>
      </c>
      <c r="W23" s="3"/>
    </row>
    <row r="24" spans="1:23" ht="15.75" thickBot="1" x14ac:dyDescent="0.3">
      <c r="A24" s="21" t="s">
        <v>32</v>
      </c>
      <c r="B24" s="28">
        <v>33975961.5</v>
      </c>
      <c r="C24" s="28">
        <v>33975961.5</v>
      </c>
      <c r="D24" s="23"/>
      <c r="E24" s="23">
        <v>129405.03</v>
      </c>
      <c r="F24" s="23"/>
      <c r="G24" s="23">
        <v>160713.60999999999</v>
      </c>
      <c r="H24" s="23"/>
      <c r="I24" s="23"/>
      <c r="J24" s="23">
        <v>539155.48</v>
      </c>
      <c r="K24" s="21" t="s">
        <v>32</v>
      </c>
      <c r="L24" s="25">
        <v>31912376.07</v>
      </c>
      <c r="M24" s="25"/>
      <c r="N24" s="25"/>
      <c r="O24" s="26"/>
      <c r="P24" s="26"/>
      <c r="Q24" s="26"/>
      <c r="R24" s="25">
        <v>241886.8</v>
      </c>
      <c r="S24" s="26"/>
      <c r="T24" s="26"/>
      <c r="U24" s="26"/>
      <c r="V24" s="25">
        <f t="shared" si="0"/>
        <v>32154262.870000001</v>
      </c>
      <c r="W24" s="3"/>
    </row>
    <row r="25" spans="1:23" ht="15.75" thickBot="1" x14ac:dyDescent="0.3">
      <c r="A25" s="21" t="s">
        <v>32</v>
      </c>
      <c r="B25" s="28"/>
      <c r="C25" s="28"/>
      <c r="D25" s="23"/>
      <c r="E25" s="23"/>
      <c r="F25" s="23"/>
      <c r="G25" s="23"/>
      <c r="H25" s="23"/>
      <c r="I25" s="23"/>
      <c r="J25" s="23"/>
      <c r="K25" s="24">
        <v>45292</v>
      </c>
      <c r="L25" s="25">
        <v>160713.60999999999</v>
      </c>
      <c r="M25" s="25"/>
      <c r="N25" s="25"/>
      <c r="O25" s="26"/>
      <c r="P25" s="26"/>
      <c r="Q25" s="26"/>
      <c r="R25" s="26"/>
      <c r="S25" s="26"/>
      <c r="T25" s="26"/>
      <c r="U25" s="26"/>
      <c r="V25" s="25">
        <f t="shared" si="0"/>
        <v>160713.60999999999</v>
      </c>
      <c r="W25" s="3"/>
    </row>
    <row r="26" spans="1:23" ht="15.75" thickBot="1" x14ac:dyDescent="0.3">
      <c r="A26" s="21" t="s">
        <v>33</v>
      </c>
      <c r="B26" s="28">
        <v>33984383.710000001</v>
      </c>
      <c r="C26" s="28">
        <v>33984383.710000001</v>
      </c>
      <c r="D26" s="23"/>
      <c r="E26" s="23">
        <v>90555</v>
      </c>
      <c r="F26" s="23"/>
      <c r="G26" s="23">
        <v>64717978.450000003</v>
      </c>
      <c r="H26" s="23"/>
      <c r="I26" s="23"/>
      <c r="J26" s="23">
        <v>584893.6</v>
      </c>
      <c r="K26" s="21" t="s">
        <v>31</v>
      </c>
      <c r="L26" s="25">
        <v>213226.31</v>
      </c>
      <c r="M26" s="25"/>
      <c r="N26" s="25"/>
      <c r="O26" s="26"/>
      <c r="P26" s="26"/>
      <c r="Q26" s="26"/>
      <c r="R26" s="26"/>
      <c r="S26" s="26"/>
      <c r="T26" s="26"/>
      <c r="U26" s="26"/>
      <c r="V26" s="25">
        <f t="shared" si="0"/>
        <v>213226.31</v>
      </c>
      <c r="W26" s="3"/>
    </row>
    <row r="27" spans="1:23" ht="15.75" thickBot="1" x14ac:dyDescent="0.3">
      <c r="A27" s="21" t="s">
        <v>33</v>
      </c>
      <c r="B27" s="28"/>
      <c r="C27" s="28"/>
      <c r="D27" s="23"/>
      <c r="E27" s="23"/>
      <c r="F27" s="23"/>
      <c r="G27" s="23"/>
      <c r="H27" s="23"/>
      <c r="I27" s="23"/>
      <c r="J27" s="23"/>
      <c r="K27" s="21" t="s">
        <v>33</v>
      </c>
      <c r="L27" s="25">
        <v>31857376.07</v>
      </c>
      <c r="M27" s="25"/>
      <c r="N27" s="25"/>
      <c r="O27" s="26"/>
      <c r="P27" s="26"/>
      <c r="Q27" s="26"/>
      <c r="R27" s="26"/>
      <c r="S27" s="26"/>
      <c r="T27" s="26"/>
      <c r="U27" s="26"/>
      <c r="V27" s="25">
        <f t="shared" si="0"/>
        <v>31857376.07</v>
      </c>
      <c r="W27" s="3"/>
    </row>
    <row r="28" spans="1:23" ht="15.75" thickBot="1" x14ac:dyDescent="0.3">
      <c r="A28" s="21" t="s">
        <v>34</v>
      </c>
      <c r="B28" s="28">
        <v>33971956.130000003</v>
      </c>
      <c r="C28" s="28">
        <v>33971956.130000003</v>
      </c>
      <c r="D28" s="23">
        <v>3062192.99</v>
      </c>
      <c r="E28" s="23">
        <v>1332079.55</v>
      </c>
      <c r="F28" s="23"/>
      <c r="G28" s="23">
        <v>36609492.240000002</v>
      </c>
      <c r="H28" s="23">
        <v>2594189.58</v>
      </c>
      <c r="I28" s="23"/>
      <c r="J28" s="23">
        <v>615639.1</v>
      </c>
      <c r="K28" s="21" t="s">
        <v>30</v>
      </c>
      <c r="L28" s="25">
        <v>922391.28</v>
      </c>
      <c r="M28" s="25"/>
      <c r="N28" s="25"/>
      <c r="O28" s="26"/>
      <c r="P28" s="26"/>
      <c r="Q28" s="26"/>
      <c r="R28" s="29">
        <v>391155.72</v>
      </c>
      <c r="S28" s="26"/>
      <c r="T28" s="29">
        <v>7303673.3200000003</v>
      </c>
      <c r="U28" s="26"/>
      <c r="V28" s="25">
        <f t="shared" si="0"/>
        <v>8617220.3200000003</v>
      </c>
      <c r="W28" s="3"/>
    </row>
    <row r="29" spans="1:23" ht="15.75" thickBot="1" x14ac:dyDescent="0.3">
      <c r="A29" s="21" t="s">
        <v>34</v>
      </c>
      <c r="B29" s="28"/>
      <c r="C29" s="28"/>
      <c r="D29" s="23"/>
      <c r="E29" s="23"/>
      <c r="F29" s="23"/>
      <c r="G29" s="23"/>
      <c r="H29" s="23"/>
      <c r="I29" s="23"/>
      <c r="J29" s="23"/>
      <c r="K29" s="21" t="s">
        <v>31</v>
      </c>
      <c r="L29" s="25">
        <v>916585.06</v>
      </c>
      <c r="M29" s="25"/>
      <c r="N29" s="25"/>
      <c r="O29" s="26"/>
      <c r="P29" s="26"/>
      <c r="Q29" s="26"/>
      <c r="R29" s="26"/>
      <c r="S29" s="26"/>
      <c r="T29" s="26"/>
      <c r="U29" s="26"/>
      <c r="V29" s="25">
        <f t="shared" si="0"/>
        <v>916585.06</v>
      </c>
      <c r="W29" s="3"/>
    </row>
    <row r="30" spans="1:23" ht="15.75" thickBot="1" x14ac:dyDescent="0.3">
      <c r="A30" s="21" t="s">
        <v>34</v>
      </c>
      <c r="B30" s="28"/>
      <c r="C30" s="28"/>
      <c r="D30" s="23"/>
      <c r="E30" s="23"/>
      <c r="F30" s="23"/>
      <c r="G30" s="23"/>
      <c r="H30" s="23"/>
      <c r="I30" s="23"/>
      <c r="J30" s="23"/>
      <c r="K30" s="21" t="s">
        <v>32</v>
      </c>
      <c r="L30" s="25">
        <v>1524429.95</v>
      </c>
      <c r="M30" s="25"/>
      <c r="N30" s="25"/>
      <c r="O30" s="26"/>
      <c r="P30" s="26"/>
      <c r="Q30" s="26"/>
      <c r="R30" s="26"/>
      <c r="S30" s="26"/>
      <c r="T30" s="26"/>
      <c r="U30" s="26"/>
      <c r="V30" s="25">
        <f t="shared" si="0"/>
        <v>1524429.95</v>
      </c>
      <c r="W30" s="3"/>
    </row>
    <row r="31" spans="1:23" ht="15.75" thickBot="1" x14ac:dyDescent="0.3">
      <c r="A31" s="21" t="s">
        <v>34</v>
      </c>
      <c r="B31" s="28"/>
      <c r="C31" s="28"/>
      <c r="D31" s="23"/>
      <c r="E31" s="23"/>
      <c r="F31" s="23"/>
      <c r="G31" s="23"/>
      <c r="H31" s="23"/>
      <c r="I31" s="23"/>
      <c r="J31" s="23"/>
      <c r="K31" s="21" t="s">
        <v>33</v>
      </c>
      <c r="L31" s="25">
        <v>977007.64</v>
      </c>
      <c r="M31" s="25"/>
      <c r="N31" s="25"/>
      <c r="O31" s="26"/>
      <c r="P31" s="26"/>
      <c r="Q31" s="26"/>
      <c r="R31" s="26"/>
      <c r="S31" s="26"/>
      <c r="T31" s="26"/>
      <c r="U31" s="26"/>
      <c r="V31" s="25">
        <f t="shared" si="0"/>
        <v>977007.64</v>
      </c>
      <c r="W31" s="3"/>
    </row>
    <row r="32" spans="1:23" ht="15.75" thickBot="1" x14ac:dyDescent="0.3">
      <c r="A32" s="21" t="s">
        <v>34</v>
      </c>
      <c r="B32" s="28"/>
      <c r="C32" s="28"/>
      <c r="D32" s="23"/>
      <c r="E32" s="23"/>
      <c r="F32" s="23"/>
      <c r="G32" s="23"/>
      <c r="H32" s="23"/>
      <c r="I32" s="23"/>
      <c r="J32" s="23"/>
      <c r="K32" s="21" t="s">
        <v>34</v>
      </c>
      <c r="L32" s="25">
        <v>32055727.190000001</v>
      </c>
      <c r="M32" s="25">
        <v>5294015.07</v>
      </c>
      <c r="N32" s="25"/>
      <c r="O32" s="26"/>
      <c r="P32" s="26"/>
      <c r="Q32" s="26"/>
      <c r="R32" s="26"/>
      <c r="S32" s="26"/>
      <c r="T32" s="26"/>
      <c r="U32" s="26"/>
      <c r="V32" s="25">
        <f t="shared" si="0"/>
        <v>37349742.260000005</v>
      </c>
      <c r="W32" s="3"/>
    </row>
    <row r="33" spans="1:23" ht="15.75" thickBot="1" x14ac:dyDescent="0.3">
      <c r="A33" s="21" t="s">
        <v>35</v>
      </c>
      <c r="B33" s="28">
        <v>33215727.190000001</v>
      </c>
      <c r="C33" s="28">
        <v>33215727.190000001</v>
      </c>
      <c r="D33" s="23">
        <v>1562378.33</v>
      </c>
      <c r="E33" s="23">
        <v>1000000</v>
      </c>
      <c r="F33" s="23"/>
      <c r="G33" s="23">
        <v>756228.94</v>
      </c>
      <c r="H33" s="23">
        <v>1000000</v>
      </c>
      <c r="I33" s="23"/>
      <c r="J33" s="23">
        <v>824586.77</v>
      </c>
      <c r="K33" s="21" t="s">
        <v>36</v>
      </c>
      <c r="L33" s="25">
        <v>756228.94</v>
      </c>
      <c r="M33" s="25"/>
      <c r="N33" s="25"/>
      <c r="O33" s="26"/>
      <c r="P33" s="26"/>
      <c r="Q33" s="26"/>
      <c r="R33" s="26"/>
      <c r="S33" s="26"/>
      <c r="T33" s="26"/>
      <c r="U33" s="26"/>
      <c r="V33" s="25">
        <f t="shared" si="0"/>
        <v>756228.94</v>
      </c>
      <c r="W33" s="3"/>
    </row>
    <row r="34" spans="1:23" ht="15.75" thickBot="1" x14ac:dyDescent="0.3">
      <c r="A34" s="21" t="s">
        <v>35</v>
      </c>
      <c r="B34" s="28"/>
      <c r="C34" s="28"/>
      <c r="D34" s="23"/>
      <c r="E34" s="23"/>
      <c r="F34" s="23"/>
      <c r="G34" s="23"/>
      <c r="H34" s="23"/>
      <c r="I34" s="23"/>
      <c r="J34" s="23"/>
      <c r="K34" s="30">
        <v>45444</v>
      </c>
      <c r="L34" s="25">
        <v>32045727.190000001</v>
      </c>
      <c r="M34" s="25">
        <v>1000000</v>
      </c>
      <c r="N34" s="25"/>
      <c r="O34" s="26"/>
      <c r="P34" s="26"/>
      <c r="Q34" s="26"/>
      <c r="R34" s="26"/>
      <c r="S34" s="26"/>
      <c r="T34" s="26"/>
      <c r="U34" s="26"/>
      <c r="V34" s="25">
        <f t="shared" si="0"/>
        <v>33045727.190000001</v>
      </c>
      <c r="W34" s="3"/>
    </row>
    <row r="35" spans="1:23" ht="15.75" thickBot="1" x14ac:dyDescent="0.3">
      <c r="A35" s="21" t="s">
        <v>37</v>
      </c>
      <c r="B35" s="28">
        <v>33215727.190000001</v>
      </c>
      <c r="C35" s="28">
        <v>33215727.190000001</v>
      </c>
      <c r="D35" s="23"/>
      <c r="E35" s="23"/>
      <c r="F35" s="23"/>
      <c r="G35" s="23"/>
      <c r="H35" s="23"/>
      <c r="I35" s="23"/>
      <c r="J35" s="23"/>
      <c r="K35" s="30"/>
      <c r="L35" s="25"/>
      <c r="M35" s="25"/>
      <c r="N35" s="25"/>
      <c r="O35" s="26"/>
      <c r="P35" s="26"/>
      <c r="Q35" s="26"/>
      <c r="R35" s="26"/>
      <c r="S35" s="26"/>
      <c r="T35" s="26"/>
      <c r="U35" s="26"/>
      <c r="V35" s="25">
        <f t="shared" si="0"/>
        <v>0</v>
      </c>
      <c r="W35" s="3"/>
    </row>
    <row r="36" spans="1:23" ht="15.75" thickBot="1" x14ac:dyDescent="0.3">
      <c r="A36" s="21" t="s">
        <v>38</v>
      </c>
      <c r="B36" s="28">
        <v>33215727.190000001</v>
      </c>
      <c r="C36" s="28">
        <v>33215727.190000001</v>
      </c>
      <c r="D36" s="23"/>
      <c r="E36" s="23"/>
      <c r="F36" s="23"/>
      <c r="G36" s="23"/>
      <c r="H36" s="23"/>
      <c r="I36" s="23"/>
      <c r="J36" s="23"/>
      <c r="K36" s="30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5">
        <f t="shared" si="0"/>
        <v>0</v>
      </c>
      <c r="W36" s="3"/>
    </row>
    <row r="37" spans="1:23" ht="15.75" thickBot="1" x14ac:dyDescent="0.3">
      <c r="A37" s="21" t="s">
        <v>39</v>
      </c>
      <c r="B37" s="28">
        <v>33215727.190000001</v>
      </c>
      <c r="C37" s="28">
        <v>33215727.190000001</v>
      </c>
      <c r="D37" s="23"/>
      <c r="E37" s="23"/>
      <c r="F37" s="23"/>
      <c r="G37" s="23"/>
      <c r="H37" s="23"/>
      <c r="I37" s="23"/>
      <c r="J37" s="23"/>
      <c r="K37" s="30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5">
        <f t="shared" si="0"/>
        <v>0</v>
      </c>
      <c r="W37" s="3"/>
    </row>
    <row r="38" spans="1:23" ht="15.75" thickBot="1" x14ac:dyDescent="0.3">
      <c r="A38" s="21" t="s">
        <v>40</v>
      </c>
      <c r="B38" s="28">
        <v>33215727.190000001</v>
      </c>
      <c r="C38" s="28">
        <v>33215727.190000001</v>
      </c>
      <c r="D38" s="25"/>
      <c r="E38" s="25"/>
      <c r="F38" s="25"/>
      <c r="G38" s="25"/>
      <c r="H38" s="25"/>
      <c r="I38" s="25"/>
      <c r="J38" s="25"/>
      <c r="K38" s="30"/>
      <c r="L38" s="31"/>
      <c r="M38" s="25"/>
      <c r="N38" s="25"/>
      <c r="O38" s="26"/>
      <c r="P38" s="26"/>
      <c r="Q38" s="26"/>
      <c r="R38" s="26"/>
      <c r="S38" s="26"/>
      <c r="T38" s="26"/>
      <c r="U38" s="26"/>
      <c r="V38" s="25">
        <f t="shared" si="0"/>
        <v>0</v>
      </c>
      <c r="W38" s="3"/>
    </row>
    <row r="39" spans="1:23" ht="15.75" thickBot="1" x14ac:dyDescent="0.3">
      <c r="A39" s="21" t="s">
        <v>41</v>
      </c>
      <c r="B39" s="28">
        <v>33215727.190000001</v>
      </c>
      <c r="C39" s="28">
        <v>33215727.190000001</v>
      </c>
      <c r="D39" s="25"/>
      <c r="E39" s="25"/>
      <c r="F39" s="25"/>
      <c r="G39" s="25"/>
      <c r="H39" s="25"/>
      <c r="I39" s="25"/>
      <c r="J39" s="25"/>
      <c r="K39" s="30"/>
      <c r="L39" s="31"/>
      <c r="M39" s="25"/>
      <c r="N39" s="25"/>
      <c r="O39" s="26"/>
      <c r="P39" s="26"/>
      <c r="Q39" s="26"/>
      <c r="R39" s="26"/>
      <c r="S39" s="26"/>
      <c r="T39" s="26"/>
      <c r="U39" s="26"/>
      <c r="V39" s="25">
        <f t="shared" si="0"/>
        <v>0</v>
      </c>
      <c r="W39" s="3"/>
    </row>
    <row r="40" spans="1:23" ht="15.75" thickBot="1" x14ac:dyDescent="0.3">
      <c r="A40" s="32" t="s">
        <v>42</v>
      </c>
      <c r="B40" s="28">
        <v>33215727.190000001</v>
      </c>
      <c r="C40" s="28">
        <v>33215727.190000001</v>
      </c>
      <c r="D40" s="25"/>
      <c r="E40" s="25"/>
      <c r="F40" s="25"/>
      <c r="G40" s="25"/>
      <c r="H40" s="25"/>
      <c r="I40" s="25"/>
      <c r="J40" s="25"/>
      <c r="K40" s="30"/>
      <c r="L40" s="31"/>
      <c r="M40" s="25"/>
      <c r="N40" s="25"/>
      <c r="O40" s="26"/>
      <c r="P40" s="26"/>
      <c r="Q40" s="26"/>
      <c r="R40" s="26"/>
      <c r="S40" s="26"/>
      <c r="T40" s="26"/>
      <c r="U40" s="26"/>
      <c r="V40" s="25">
        <f t="shared" si="0"/>
        <v>0</v>
      </c>
      <c r="W40" s="3"/>
    </row>
    <row r="41" spans="1:23" ht="15.75" thickBot="1" x14ac:dyDescent="0.3">
      <c r="A41" s="33"/>
      <c r="B41" s="34">
        <f t="shared" ref="B41:J41" si="1">SUM(B22:B40)</f>
        <v>402296120.14999998</v>
      </c>
      <c r="C41" s="34">
        <f t="shared" si="1"/>
        <v>402296120.14999998</v>
      </c>
      <c r="D41" s="34">
        <f t="shared" si="1"/>
        <v>399837794.63000005</v>
      </c>
      <c r="E41" s="34">
        <f t="shared" si="1"/>
        <v>3594189.58</v>
      </c>
      <c r="F41" s="34">
        <f t="shared" si="1"/>
        <v>0</v>
      </c>
      <c r="G41" s="34">
        <f t="shared" si="1"/>
        <v>199001130.47000003</v>
      </c>
      <c r="H41" s="34">
        <f t="shared" si="1"/>
        <v>3594189.58</v>
      </c>
      <c r="I41" s="34">
        <f t="shared" si="1"/>
        <v>0</v>
      </c>
      <c r="J41" s="34">
        <f t="shared" si="1"/>
        <v>3705746.0100000002</v>
      </c>
      <c r="K41" s="34"/>
      <c r="L41" s="34">
        <f t="shared" ref="L41:V41" si="2">SUM(L22:L40)</f>
        <v>197841130.47</v>
      </c>
      <c r="M41" s="34">
        <f t="shared" si="2"/>
        <v>6294015.0700000003</v>
      </c>
      <c r="N41" s="34">
        <f t="shared" si="2"/>
        <v>0</v>
      </c>
      <c r="O41" s="34">
        <f t="shared" si="2"/>
        <v>0</v>
      </c>
      <c r="P41" s="34">
        <f t="shared" si="2"/>
        <v>0</v>
      </c>
      <c r="Q41" s="34">
        <f t="shared" si="2"/>
        <v>0</v>
      </c>
      <c r="R41" s="34">
        <f t="shared" si="2"/>
        <v>808436.76</v>
      </c>
      <c r="S41" s="34">
        <f t="shared" si="2"/>
        <v>0</v>
      </c>
      <c r="T41" s="34">
        <f t="shared" si="2"/>
        <v>7303673.3200000003</v>
      </c>
      <c r="U41" s="34">
        <f t="shared" si="2"/>
        <v>0</v>
      </c>
      <c r="V41" s="34">
        <f t="shared" si="2"/>
        <v>212247255.61999995</v>
      </c>
      <c r="W41" s="3"/>
    </row>
    <row r="42" spans="1:23" x14ac:dyDescent="0.25">
      <c r="A42" s="35"/>
      <c r="B42" s="35"/>
      <c r="C42" s="3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"/>
    </row>
    <row r="43" spans="1:23" ht="40.5" customHeight="1" x14ac:dyDescent="0.25">
      <c r="A43" s="37" t="s">
        <v>43</v>
      </c>
      <c r="B43" s="37"/>
      <c r="C43" s="37"/>
      <c r="D43" s="37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"/>
    </row>
    <row r="44" spans="1:23" ht="15" customHeight="1" x14ac:dyDescent="0.25">
      <c r="A44" s="38" t="s">
        <v>44</v>
      </c>
      <c r="B44" s="38"/>
      <c r="C44" s="38"/>
      <c r="D44" s="38"/>
      <c r="E44" s="3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"/>
    </row>
    <row r="45" spans="1:23" ht="31.5" customHeight="1" x14ac:dyDescent="0.25">
      <c r="A45" s="39" t="s">
        <v>45</v>
      </c>
      <c r="B45" s="39"/>
      <c r="C45" s="39"/>
      <c r="D45" s="39"/>
      <c r="E45" s="39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"/>
    </row>
    <row r="46" spans="1:23" ht="15" customHeight="1" x14ac:dyDescent="0.25">
      <c r="A46" s="39" t="s">
        <v>46</v>
      </c>
      <c r="B46" s="39"/>
      <c r="C46" s="39"/>
      <c r="D46" s="39"/>
      <c r="E46" s="3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"/>
    </row>
    <row r="47" spans="1:23" ht="15" customHeight="1" x14ac:dyDescent="0.25">
      <c r="A47" s="39" t="s">
        <v>47</v>
      </c>
      <c r="B47" s="39"/>
      <c r="C47" s="39"/>
      <c r="D47" s="39"/>
      <c r="E47" s="39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"/>
    </row>
    <row r="48" spans="1:23" ht="15" customHeight="1" x14ac:dyDescent="0.25">
      <c r="A48" s="39" t="s">
        <v>48</v>
      </c>
      <c r="B48" s="39"/>
      <c r="C48" s="39"/>
      <c r="D48" s="39"/>
      <c r="E48" s="39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"/>
    </row>
    <row r="49" spans="1:23" ht="15" customHeight="1" x14ac:dyDescent="0.25">
      <c r="A49" s="39" t="s">
        <v>49</v>
      </c>
      <c r="B49" s="39"/>
      <c r="C49" s="39"/>
      <c r="D49" s="39"/>
      <c r="E49" s="39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"/>
    </row>
    <row r="50" spans="1:23" x14ac:dyDescent="0.25">
      <c r="A50" s="35"/>
      <c r="B50" s="35"/>
      <c r="C50" s="3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"/>
    </row>
    <row r="51" spans="1:23" ht="15.75" customHeight="1" x14ac:dyDescent="0.25">
      <c r="A51" s="37" t="s">
        <v>50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"/>
    </row>
    <row r="52" spans="1:23" ht="38.25" customHeight="1" x14ac:dyDescent="0.25">
      <c r="A52" s="38" t="s">
        <v>44</v>
      </c>
      <c r="B52" s="38"/>
      <c r="C52" s="38"/>
      <c r="D52" s="38"/>
      <c r="E52" s="38"/>
      <c r="F52" s="40" t="s">
        <v>51</v>
      </c>
      <c r="G52" s="40" t="s">
        <v>52</v>
      </c>
      <c r="H52" s="40" t="s">
        <v>53</v>
      </c>
      <c r="I52" s="40" t="s">
        <v>54</v>
      </c>
      <c r="J52" s="40" t="s">
        <v>55</v>
      </c>
      <c r="K52" s="40" t="s">
        <v>56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"/>
    </row>
    <row r="53" spans="1:23" ht="39.75" customHeight="1" x14ac:dyDescent="0.25">
      <c r="A53" s="39" t="s">
        <v>57</v>
      </c>
      <c r="B53" s="39"/>
      <c r="C53" s="39"/>
      <c r="D53" s="39"/>
      <c r="E53" s="39"/>
      <c r="F53" s="41">
        <v>139935.60999999999</v>
      </c>
      <c r="G53" s="42" t="s">
        <v>58</v>
      </c>
      <c r="H53" s="43">
        <v>201800010008207</v>
      </c>
      <c r="I53" s="44">
        <v>45292</v>
      </c>
      <c r="J53" s="44">
        <v>45292</v>
      </c>
      <c r="K53" s="45" t="s">
        <v>59</v>
      </c>
      <c r="L53" s="35"/>
      <c r="M53" s="35"/>
      <c r="N53" s="35"/>
      <c r="O53" s="35"/>
      <c r="P53" s="46"/>
      <c r="Q53" s="35"/>
      <c r="R53" s="35"/>
      <c r="S53" s="35"/>
      <c r="T53" s="35"/>
      <c r="U53" s="35"/>
      <c r="V53" s="35"/>
      <c r="W53" s="3"/>
    </row>
    <row r="54" spans="1:23" ht="39.75" customHeight="1" x14ac:dyDescent="0.25">
      <c r="A54" s="39" t="s">
        <v>57</v>
      </c>
      <c r="B54" s="39"/>
      <c r="C54" s="39"/>
      <c r="D54" s="39"/>
      <c r="E54" s="39"/>
      <c r="F54" s="47">
        <v>155062.48000000001</v>
      </c>
      <c r="G54" s="42" t="s">
        <v>58</v>
      </c>
      <c r="H54" s="43">
        <v>201800010008207</v>
      </c>
      <c r="I54" s="44">
        <v>45323</v>
      </c>
      <c r="J54" s="44">
        <v>45323</v>
      </c>
      <c r="K54" s="45" t="s">
        <v>59</v>
      </c>
      <c r="L54" s="35"/>
      <c r="M54" s="35"/>
      <c r="N54" s="35"/>
      <c r="O54" s="35"/>
      <c r="P54" s="46"/>
      <c r="Q54" s="35"/>
      <c r="R54" s="35"/>
      <c r="S54" s="35"/>
      <c r="T54" s="35"/>
      <c r="U54" s="35"/>
      <c r="V54" s="35"/>
      <c r="W54" s="3"/>
    </row>
    <row r="55" spans="1:23" ht="39.75" customHeight="1" x14ac:dyDescent="0.25">
      <c r="A55" s="39" t="s">
        <v>57</v>
      </c>
      <c r="B55" s="39"/>
      <c r="C55" s="39"/>
      <c r="D55" s="39"/>
      <c r="E55" s="39"/>
      <c r="F55" s="47">
        <v>123675.49</v>
      </c>
      <c r="G55" s="42" t="s">
        <v>58</v>
      </c>
      <c r="H55" s="43">
        <v>201800010008207</v>
      </c>
      <c r="I55" s="44">
        <v>45352</v>
      </c>
      <c r="J55" s="44">
        <v>45352</v>
      </c>
      <c r="K55" s="45" t="s">
        <v>59</v>
      </c>
      <c r="L55" s="35"/>
      <c r="M55" s="35"/>
      <c r="N55" s="35"/>
      <c r="O55" s="35"/>
      <c r="P55" s="46"/>
      <c r="Q55" s="35"/>
      <c r="R55" s="35"/>
      <c r="S55" s="35"/>
      <c r="T55" s="35"/>
      <c r="U55" s="35"/>
      <c r="V55" s="35"/>
      <c r="W55" s="3"/>
    </row>
    <row r="56" spans="1:23" ht="39.75" customHeight="1" x14ac:dyDescent="0.25">
      <c r="A56" s="39" t="s">
        <v>57</v>
      </c>
      <c r="B56" s="39"/>
      <c r="C56" s="39"/>
      <c r="D56" s="39"/>
      <c r="E56" s="39"/>
      <c r="F56" s="41">
        <v>141413.81</v>
      </c>
      <c r="G56" s="42" t="s">
        <v>58</v>
      </c>
      <c r="H56" s="43">
        <v>202100010024770</v>
      </c>
      <c r="I56" s="44">
        <v>45384</v>
      </c>
      <c r="J56" s="44">
        <v>45384</v>
      </c>
      <c r="K56" s="45" t="s">
        <v>59</v>
      </c>
      <c r="L56" s="35"/>
      <c r="M56" s="35"/>
      <c r="N56" s="35"/>
      <c r="O56" s="35"/>
      <c r="P56" s="46"/>
      <c r="Q56" s="35"/>
      <c r="R56" s="35"/>
      <c r="S56" s="35"/>
      <c r="T56" s="35"/>
      <c r="U56" s="35"/>
      <c r="V56" s="35"/>
      <c r="W56" s="3"/>
    </row>
    <row r="57" spans="1:23" ht="39.75" customHeight="1" x14ac:dyDescent="0.25">
      <c r="A57" s="39" t="s">
        <v>57</v>
      </c>
      <c r="B57" s="39"/>
      <c r="C57" s="39"/>
      <c r="D57" s="39"/>
      <c r="E57" s="39"/>
      <c r="F57" s="41">
        <v>177925.18</v>
      </c>
      <c r="G57" s="42" t="s">
        <v>58</v>
      </c>
      <c r="H57" s="43">
        <v>202100010024770</v>
      </c>
      <c r="I57" s="44">
        <v>45415</v>
      </c>
      <c r="J57" s="44">
        <v>45415</v>
      </c>
      <c r="K57" s="45" t="s">
        <v>59</v>
      </c>
      <c r="L57" s="35"/>
      <c r="M57" s="35"/>
      <c r="N57" s="35"/>
      <c r="O57" s="35"/>
      <c r="P57" s="46"/>
      <c r="Q57" s="35"/>
      <c r="R57" s="35"/>
      <c r="S57" s="35"/>
      <c r="T57" s="35"/>
      <c r="U57" s="35"/>
      <c r="V57" s="35"/>
      <c r="W57" s="3"/>
    </row>
    <row r="58" spans="1:23" ht="39.75" customHeight="1" x14ac:dyDescent="0.25">
      <c r="A58" s="39" t="s">
        <v>60</v>
      </c>
      <c r="B58" s="39"/>
      <c r="C58" s="39"/>
      <c r="D58" s="39"/>
      <c r="E58" s="39"/>
      <c r="F58" s="41">
        <v>224586.77</v>
      </c>
      <c r="G58" s="42" t="s">
        <v>58</v>
      </c>
      <c r="H58" s="43">
        <v>202100010024770</v>
      </c>
      <c r="I58" s="44">
        <v>45444</v>
      </c>
      <c r="J58" s="44">
        <v>45444</v>
      </c>
      <c r="K58" s="45" t="s">
        <v>59</v>
      </c>
      <c r="L58" s="35"/>
      <c r="M58" s="35"/>
      <c r="N58" s="35"/>
      <c r="O58" s="35"/>
      <c r="P58" s="46"/>
      <c r="Q58" s="35"/>
      <c r="R58" s="35"/>
      <c r="S58" s="35"/>
      <c r="T58" s="35"/>
      <c r="U58" s="35"/>
      <c r="V58" s="35"/>
      <c r="W58" s="3"/>
    </row>
    <row r="59" spans="1:23" ht="39.75" customHeight="1" x14ac:dyDescent="0.25">
      <c r="A59" s="39" t="s">
        <v>61</v>
      </c>
      <c r="B59" s="39"/>
      <c r="C59" s="39"/>
      <c r="D59" s="39"/>
      <c r="E59" s="39"/>
      <c r="F59" s="41">
        <v>449350.78</v>
      </c>
      <c r="G59" s="42" t="s">
        <v>62</v>
      </c>
      <c r="H59" s="43">
        <v>201800010008207</v>
      </c>
      <c r="I59" s="44">
        <v>45292</v>
      </c>
      <c r="J59" s="44">
        <v>45292</v>
      </c>
      <c r="K59" s="45" t="s">
        <v>63</v>
      </c>
      <c r="L59" s="3"/>
      <c r="M59" s="3"/>
      <c r="N59" s="3"/>
      <c r="O59" s="3"/>
      <c r="P59" s="46"/>
      <c r="Q59" s="35"/>
      <c r="R59" s="35"/>
      <c r="S59" s="35"/>
      <c r="T59" s="35"/>
      <c r="U59" s="35"/>
      <c r="V59" s="35"/>
      <c r="W59" s="3"/>
    </row>
    <row r="60" spans="1:23" ht="39.75" customHeight="1" x14ac:dyDescent="0.25">
      <c r="A60" s="39" t="s">
        <v>61</v>
      </c>
      <c r="B60" s="39"/>
      <c r="C60" s="39"/>
      <c r="D60" s="39"/>
      <c r="E60" s="39"/>
      <c r="F60" s="47">
        <v>397122.19</v>
      </c>
      <c r="G60" s="42" t="s">
        <v>62</v>
      </c>
      <c r="H60" s="43">
        <v>201800010008207</v>
      </c>
      <c r="I60" s="44">
        <v>45323</v>
      </c>
      <c r="J60" s="44">
        <v>45323</v>
      </c>
      <c r="K60" s="45" t="s">
        <v>63</v>
      </c>
      <c r="L60" s="3"/>
      <c r="M60" s="3"/>
      <c r="N60" s="3"/>
      <c r="O60" s="3"/>
      <c r="P60" s="46"/>
      <c r="Q60" s="35"/>
      <c r="R60" s="35"/>
      <c r="S60" s="35"/>
      <c r="T60" s="35"/>
      <c r="U60" s="35"/>
      <c r="V60" s="35"/>
      <c r="W60" s="3"/>
    </row>
    <row r="61" spans="1:23" ht="39.75" customHeight="1" x14ac:dyDescent="0.25">
      <c r="A61" s="39" t="s">
        <v>61</v>
      </c>
      <c r="B61" s="39"/>
      <c r="C61" s="39"/>
      <c r="D61" s="39"/>
      <c r="E61" s="39"/>
      <c r="F61" s="47">
        <v>415479.99</v>
      </c>
      <c r="G61" s="42" t="s">
        <v>62</v>
      </c>
      <c r="H61" s="43">
        <v>201800010008207</v>
      </c>
      <c r="I61" s="44">
        <v>45352</v>
      </c>
      <c r="J61" s="44">
        <v>45352</v>
      </c>
      <c r="K61" s="45" t="s">
        <v>63</v>
      </c>
      <c r="L61" s="3"/>
      <c r="M61" s="3"/>
      <c r="N61" s="3"/>
      <c r="O61" s="3"/>
      <c r="P61" s="46"/>
      <c r="Q61" s="35"/>
      <c r="R61" s="35"/>
      <c r="S61" s="35"/>
      <c r="T61" s="35"/>
      <c r="U61" s="35"/>
      <c r="V61" s="35"/>
      <c r="W61" s="3"/>
    </row>
    <row r="62" spans="1:23" ht="39.75" customHeight="1" x14ac:dyDescent="0.25">
      <c r="A62" s="39" t="s">
        <v>61</v>
      </c>
      <c r="B62" s="39"/>
      <c r="C62" s="39"/>
      <c r="D62" s="39"/>
      <c r="E62" s="39"/>
      <c r="F62" s="47">
        <v>443479.79</v>
      </c>
      <c r="G62" s="42" t="s">
        <v>62</v>
      </c>
      <c r="H62" s="43">
        <v>201700010019675</v>
      </c>
      <c r="I62" s="44">
        <v>45384</v>
      </c>
      <c r="J62" s="44">
        <v>45384</v>
      </c>
      <c r="K62" s="45" t="s">
        <v>63</v>
      </c>
      <c r="L62" s="3"/>
      <c r="M62" s="3"/>
      <c r="N62" s="3"/>
      <c r="O62" s="3"/>
      <c r="P62" s="46"/>
      <c r="Q62" s="35"/>
      <c r="R62" s="35"/>
      <c r="S62" s="35"/>
      <c r="T62" s="35"/>
      <c r="U62" s="35"/>
      <c r="V62" s="35"/>
      <c r="W62" s="3"/>
    </row>
    <row r="63" spans="1:23" ht="39.75" customHeight="1" x14ac:dyDescent="0.25">
      <c r="A63" s="39" t="s">
        <v>61</v>
      </c>
      <c r="B63" s="39"/>
      <c r="C63" s="39"/>
      <c r="D63" s="39"/>
      <c r="E63" s="39"/>
      <c r="F63" s="47">
        <v>437713.91999999998</v>
      </c>
      <c r="G63" s="42" t="s">
        <v>62</v>
      </c>
      <c r="H63" s="43">
        <v>201700010019675</v>
      </c>
      <c r="I63" s="44">
        <v>45415</v>
      </c>
      <c r="J63" s="44">
        <v>45415</v>
      </c>
      <c r="K63" s="45" t="s">
        <v>63</v>
      </c>
      <c r="L63" s="3"/>
      <c r="M63" s="3"/>
      <c r="N63" s="3"/>
      <c r="O63" s="3"/>
      <c r="P63" s="46"/>
      <c r="Q63" s="35"/>
      <c r="R63" s="35"/>
      <c r="S63" s="35"/>
      <c r="T63" s="35"/>
      <c r="U63" s="35"/>
      <c r="V63" s="35"/>
      <c r="W63" s="3"/>
    </row>
    <row r="64" spans="1:23" ht="39.75" customHeight="1" x14ac:dyDescent="0.25">
      <c r="A64" s="39" t="s">
        <v>64</v>
      </c>
      <c r="B64" s="39"/>
      <c r="C64" s="39"/>
      <c r="D64" s="39"/>
      <c r="E64" s="39"/>
      <c r="F64" s="47">
        <v>600000</v>
      </c>
      <c r="G64" s="42"/>
      <c r="H64" s="43"/>
      <c r="I64" s="44">
        <v>45444</v>
      </c>
      <c r="J64" s="44">
        <v>45444</v>
      </c>
      <c r="K64" s="45"/>
      <c r="L64" s="3"/>
      <c r="M64" s="3"/>
      <c r="N64" s="3"/>
      <c r="O64" s="3"/>
      <c r="P64" s="46"/>
      <c r="Q64" s="35"/>
      <c r="R64" s="35"/>
      <c r="S64" s="35"/>
      <c r="T64" s="35"/>
      <c r="U64" s="35"/>
      <c r="V64" s="35"/>
      <c r="W64" s="3"/>
    </row>
    <row r="65" spans="1:23" ht="15" customHeight="1" x14ac:dyDescent="0.25">
      <c r="A65" s="39" t="s">
        <v>65</v>
      </c>
      <c r="B65" s="39"/>
      <c r="C65" s="39"/>
      <c r="D65" s="39"/>
      <c r="E65" s="39"/>
      <c r="F65" s="41"/>
      <c r="G65" s="42"/>
      <c r="H65" s="43"/>
      <c r="I65" s="44"/>
      <c r="J65" s="44"/>
      <c r="K65" s="48"/>
      <c r="L65" s="3"/>
      <c r="M65" s="3"/>
      <c r="N65" s="3"/>
      <c r="O65" s="3"/>
      <c r="P65" s="46"/>
      <c r="Q65" s="35"/>
      <c r="R65" s="35"/>
      <c r="S65" s="35"/>
      <c r="T65" s="35"/>
      <c r="U65" s="35"/>
      <c r="V65" s="35"/>
      <c r="W65" s="3"/>
    </row>
    <row r="66" spans="1:23" ht="15" customHeight="1" x14ac:dyDescent="0.25">
      <c r="A66" s="39" t="s">
        <v>66</v>
      </c>
      <c r="B66" s="39"/>
      <c r="C66" s="39"/>
      <c r="D66" s="39"/>
      <c r="E66" s="39"/>
      <c r="F66" s="49"/>
      <c r="G66" s="49"/>
      <c r="H66" s="49"/>
      <c r="I66" s="49"/>
      <c r="J66" s="49"/>
      <c r="K66" s="49"/>
      <c r="L66" s="3"/>
      <c r="M66" s="3"/>
      <c r="N66" s="3"/>
      <c r="O66" s="3"/>
      <c r="P66" s="46"/>
      <c r="Q66" s="35"/>
      <c r="R66" s="35"/>
      <c r="S66" s="35"/>
      <c r="T66" s="35"/>
      <c r="U66" s="35"/>
      <c r="V66" s="35"/>
      <c r="W66" s="3"/>
    </row>
    <row r="67" spans="1:23" ht="15" customHeight="1" x14ac:dyDescent="0.25">
      <c r="A67" s="39" t="s">
        <v>67</v>
      </c>
      <c r="B67" s="39"/>
      <c r="C67" s="39"/>
      <c r="D67" s="39"/>
      <c r="E67" s="39"/>
      <c r="F67" s="49"/>
      <c r="G67" s="49"/>
      <c r="H67" s="49"/>
      <c r="I67" s="49"/>
      <c r="J67" s="49"/>
      <c r="K67" s="49"/>
      <c r="L67" s="3"/>
      <c r="M67" s="3"/>
      <c r="N67" s="3"/>
      <c r="O67" s="3"/>
      <c r="P67" s="46"/>
      <c r="Q67" s="35"/>
      <c r="R67" s="35"/>
      <c r="S67" s="35"/>
      <c r="T67" s="35"/>
      <c r="U67" s="35"/>
      <c r="V67" s="35"/>
      <c r="W67" s="3"/>
    </row>
    <row r="68" spans="1:23" ht="15.75" customHeight="1" x14ac:dyDescent="0.25">
      <c r="A68" s="50" t="s">
        <v>68</v>
      </c>
      <c r="B68" s="50"/>
      <c r="C68" s="50"/>
      <c r="D68" s="50"/>
      <c r="E68" s="50"/>
      <c r="F68" s="51">
        <f>SUM(F53:F66)</f>
        <v>3705746.01</v>
      </c>
      <c r="G68" s="52"/>
      <c r="H68" s="52"/>
      <c r="I68" s="52"/>
      <c r="J68" s="52"/>
      <c r="K68" s="52"/>
      <c r="L68" s="3"/>
      <c r="M68" s="3"/>
      <c r="N68" s="3"/>
      <c r="O68" s="3"/>
      <c r="P68" s="46"/>
      <c r="Q68" s="35"/>
      <c r="R68" s="35"/>
      <c r="S68" s="35"/>
      <c r="T68" s="35"/>
      <c r="U68" s="35"/>
      <c r="V68" s="35"/>
      <c r="W68" s="3"/>
    </row>
    <row r="69" spans="1:23" ht="15" customHeight="1" x14ac:dyDescent="0.25">
      <c r="A69" s="53" t="s">
        <v>69</v>
      </c>
      <c r="B69" s="53"/>
      <c r="C69" s="53"/>
      <c r="D69" s="53"/>
      <c r="E69" s="53"/>
      <c r="F69" s="53"/>
      <c r="G69" s="53"/>
      <c r="H69" s="53"/>
      <c r="I69" s="46"/>
      <c r="J69" s="46"/>
      <c r="K69" s="46"/>
      <c r="L69" s="46"/>
      <c r="M69" s="46"/>
      <c r="N69" s="46"/>
      <c r="O69" s="46"/>
      <c r="P69" s="46"/>
      <c r="Q69" s="35"/>
      <c r="R69" s="35"/>
      <c r="S69" s="35"/>
      <c r="T69" s="35"/>
      <c r="U69" s="35"/>
      <c r="V69" s="35"/>
      <c r="W69" s="3"/>
    </row>
    <row r="70" spans="1:23" ht="11.25" customHeight="1" thickBot="1" x14ac:dyDescent="0.3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35"/>
      <c r="Q70" s="35"/>
      <c r="R70" s="35"/>
      <c r="S70" s="35"/>
      <c r="T70" s="35"/>
      <c r="U70" s="35"/>
      <c r="V70" s="35"/>
      <c r="W70" s="3"/>
    </row>
    <row r="71" spans="1:23" ht="52.5" customHeight="1" thickBot="1" x14ac:dyDescent="0.3">
      <c r="A71" s="55" t="s">
        <v>70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46"/>
      <c r="M71" s="46"/>
      <c r="N71" s="46"/>
      <c r="O71" s="46"/>
      <c r="P71" s="35"/>
      <c r="Q71" s="35"/>
      <c r="R71" s="35"/>
      <c r="S71" s="35"/>
      <c r="T71" s="35"/>
      <c r="U71" s="35"/>
      <c r="V71" s="35"/>
      <c r="W71" s="3"/>
    </row>
    <row r="72" spans="1:23" ht="76.5" customHeight="1" thickBot="1" x14ac:dyDescent="0.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46"/>
      <c r="M72" s="46"/>
      <c r="N72" s="46"/>
      <c r="O72" s="46"/>
      <c r="P72" s="35"/>
      <c r="Q72" s="35"/>
      <c r="R72" s="35"/>
      <c r="S72" s="35"/>
      <c r="T72" s="35"/>
      <c r="U72" s="35"/>
      <c r="V72" s="35"/>
      <c r="W72" s="3"/>
    </row>
    <row r="73" spans="1:23" ht="10.5" customHeight="1" x14ac:dyDescent="0.25">
      <c r="A73" s="35"/>
      <c r="B73" s="35"/>
      <c r="C73" s="3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"/>
    </row>
    <row r="74" spans="1:23" ht="15" customHeight="1" x14ac:dyDescent="0.25">
      <c r="A74" s="53" t="s">
        <v>71</v>
      </c>
      <c r="B74" s="53"/>
      <c r="C74" s="53"/>
      <c r="D74" s="53"/>
      <c r="E74" s="53"/>
      <c r="F74" s="53"/>
      <c r="G74" s="53"/>
      <c r="H74" s="53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"/>
    </row>
    <row r="75" spans="1:23" x14ac:dyDescent="0.25">
      <c r="A75" s="35"/>
      <c r="B75" s="35"/>
      <c r="C75" s="3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"/>
    </row>
    <row r="76" spans="1:23" x14ac:dyDescent="0.25">
      <c r="A76" s="35"/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"/>
    </row>
    <row r="77" spans="1:23" x14ac:dyDescent="0.25">
      <c r="A77" s="35"/>
      <c r="B77" s="35"/>
      <c r="C77" s="3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"/>
    </row>
    <row r="78" spans="1:23" ht="15" customHeight="1" x14ac:dyDescent="0.25">
      <c r="A78" s="35"/>
      <c r="B78" s="35"/>
      <c r="C78" s="36"/>
      <c r="D78" s="56"/>
      <c r="E78" s="56"/>
      <c r="F78" s="56"/>
      <c r="I78" s="56"/>
      <c r="J78" s="56"/>
      <c r="K78" s="56"/>
      <c r="L78" s="56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"/>
    </row>
    <row r="79" spans="1:23" ht="30" customHeight="1" x14ac:dyDescent="0.25">
      <c r="A79" s="35"/>
      <c r="B79" s="35"/>
      <c r="C79" s="36"/>
      <c r="D79" s="56"/>
      <c r="E79" s="56"/>
      <c r="F79" s="56"/>
      <c r="I79" s="56"/>
      <c r="J79" s="56"/>
      <c r="K79" s="56"/>
      <c r="L79" s="56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"/>
    </row>
    <row r="80" spans="1:23" x14ac:dyDescent="0.25">
      <c r="A80" s="35"/>
      <c r="B80" s="35"/>
      <c r="C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"/>
    </row>
    <row r="81" spans="1:23" x14ac:dyDescent="0.25">
      <c r="A81" s="35"/>
      <c r="B81" s="35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"/>
    </row>
    <row r="82" spans="1:23" x14ac:dyDescent="0.25">
      <c r="A82" s="35"/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"/>
    </row>
    <row r="83" spans="1:23" x14ac:dyDescent="0.25">
      <c r="A83" s="35"/>
      <c r="B83" s="35"/>
      <c r="C83" s="3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"/>
    </row>
    <row r="84" spans="1:23" x14ac:dyDescent="0.25">
      <c r="A84" s="35"/>
      <c r="B84" s="35"/>
      <c r="C84" s="3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"/>
    </row>
    <row r="85" spans="1:23" x14ac:dyDescent="0.25">
      <c r="A85" s="35"/>
      <c r="B85" s="35"/>
      <c r="C85" s="3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"/>
    </row>
    <row r="86" spans="1:23" x14ac:dyDescent="0.25">
      <c r="A86" s="57"/>
      <c r="B86" s="57"/>
      <c r="C86" s="58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</row>
    <row r="87" spans="1:23" x14ac:dyDescent="0.25">
      <c r="A87" s="57"/>
      <c r="B87" s="57"/>
      <c r="C87" s="58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</row>
    <row r="88" spans="1:23" x14ac:dyDescent="0.25">
      <c r="A88" s="57"/>
      <c r="B88" s="57"/>
      <c r="C88" s="58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</row>
    <row r="89" spans="1:23" x14ac:dyDescent="0.25">
      <c r="A89" s="57"/>
      <c r="B89" s="57"/>
      <c r="C89" s="58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</row>
    <row r="90" spans="1:23" x14ac:dyDescent="0.25">
      <c r="A90" s="57"/>
      <c r="B90" s="57"/>
      <c r="C90" s="58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</row>
    <row r="91" spans="1:23" x14ac:dyDescent="0.25">
      <c r="A91" s="57"/>
      <c r="B91" s="57"/>
      <c r="C91" s="58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3" x14ac:dyDescent="0.25">
      <c r="A92" s="57"/>
      <c r="B92" s="57"/>
      <c r="C92" s="58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23" x14ac:dyDescent="0.25">
      <c r="A93" s="57"/>
      <c r="B93" s="57"/>
      <c r="C93" s="58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</row>
    <row r="94" spans="1:23" x14ac:dyDescent="0.25">
      <c r="A94" s="57"/>
      <c r="B94" s="57"/>
      <c r="C94" s="58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</row>
    <row r="95" spans="1:23" x14ac:dyDescent="0.25">
      <c r="A95" s="57"/>
      <c r="B95" s="57"/>
      <c r="C95" s="58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</row>
    <row r="96" spans="1:23" x14ac:dyDescent="0.25">
      <c r="A96" s="57"/>
      <c r="B96" s="57"/>
      <c r="C96" s="58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</row>
    <row r="97" spans="1:22" x14ac:dyDescent="0.25">
      <c r="A97" s="57"/>
      <c r="B97" s="57"/>
      <c r="C97" s="58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</row>
    <row r="98" spans="1:22" x14ac:dyDescent="0.25">
      <c r="A98" s="57"/>
      <c r="B98" s="57"/>
      <c r="C98" s="58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22" x14ac:dyDescent="0.25">
      <c r="A99" s="57"/>
      <c r="B99" s="57"/>
      <c r="C99" s="58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22" x14ac:dyDescent="0.25">
      <c r="A100" s="57"/>
      <c r="B100" s="57"/>
      <c r="C100" s="58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</row>
    <row r="101" spans="1:22" x14ac:dyDescent="0.25">
      <c r="A101" s="57"/>
      <c r="B101" s="57"/>
      <c r="C101" s="58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spans="1:22" x14ac:dyDescent="0.25">
      <c r="A102" s="57"/>
      <c r="B102" s="57"/>
      <c r="C102" s="58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spans="1:22" x14ac:dyDescent="0.25">
      <c r="A103" s="57"/>
      <c r="B103" s="57"/>
      <c r="C103" s="58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1:22" x14ac:dyDescent="0.25">
      <c r="A104" s="57"/>
      <c r="B104" s="57"/>
      <c r="C104" s="58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spans="1:22" x14ac:dyDescent="0.25">
      <c r="A105" s="57"/>
      <c r="B105" s="57"/>
      <c r="C105" s="58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22" x14ac:dyDescent="0.25">
      <c r="A106" s="57"/>
      <c r="B106" s="57"/>
      <c r="C106" s="58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22" x14ac:dyDescent="0.25">
      <c r="A107" s="57"/>
      <c r="B107" s="57"/>
      <c r="C107" s="58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2" x14ac:dyDescent="0.25">
      <c r="A108" s="57"/>
      <c r="B108" s="57"/>
      <c r="C108" s="58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spans="1:22" x14ac:dyDescent="0.25">
      <c r="A109" s="57"/>
      <c r="B109" s="57"/>
      <c r="C109" s="58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2" x14ac:dyDescent="0.25">
      <c r="A110" s="57"/>
      <c r="B110" s="57"/>
      <c r="C110" s="58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2" x14ac:dyDescent="0.25">
      <c r="A111" s="57"/>
      <c r="B111" s="57"/>
      <c r="C111" s="58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1:22" x14ac:dyDescent="0.25">
      <c r="A112" s="57"/>
      <c r="B112" s="57"/>
      <c r="C112" s="58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22" x14ac:dyDescent="0.25">
      <c r="A113" s="57"/>
      <c r="B113" s="57"/>
      <c r="C113" s="58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22" x14ac:dyDescent="0.25">
      <c r="A114" s="57"/>
      <c r="B114" s="57"/>
      <c r="C114" s="58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 x14ac:dyDescent="0.25">
      <c r="A115" s="57"/>
      <c r="B115" s="57"/>
      <c r="C115" s="58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spans="1:22" x14ac:dyDescent="0.25">
      <c r="A116" s="57"/>
      <c r="B116" s="57"/>
      <c r="C116" s="58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</sheetData>
  <mergeCells count="59">
    <mergeCell ref="A70:O70"/>
    <mergeCell ref="A71:K72"/>
    <mergeCell ref="A74:H74"/>
    <mergeCell ref="D78:F78"/>
    <mergeCell ref="I78:L78"/>
    <mergeCell ref="D79:F79"/>
    <mergeCell ref="I79:L79"/>
    <mergeCell ref="A64:E64"/>
    <mergeCell ref="A65:E65"/>
    <mergeCell ref="A66:E66"/>
    <mergeCell ref="A67:E67"/>
    <mergeCell ref="A68:E68"/>
    <mergeCell ref="A69:H69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45:E45"/>
    <mergeCell ref="A46:E46"/>
    <mergeCell ref="A47:E47"/>
    <mergeCell ref="A48:E48"/>
    <mergeCell ref="A49:E49"/>
    <mergeCell ref="A51:K51"/>
    <mergeCell ref="O20:P20"/>
    <mergeCell ref="R20:S20"/>
    <mergeCell ref="T20:U20"/>
    <mergeCell ref="V20:V21"/>
    <mergeCell ref="A43:E43"/>
    <mergeCell ref="A44:E4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2024-07-26T17:37:01Z</dcterms:created>
  <dcterms:modified xsi:type="dcterms:W3CDTF">2024-07-26T17:37:18Z</dcterms:modified>
</cp:coreProperties>
</file>