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D525F2F6-CF5B-4F0E-917F-4F943B1B5694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5.2023" sheetId="1" r:id="rId1"/>
  </sheets>
  <definedNames>
    <definedName name="_xlnm.Print_Area" localSheetId="0">'05.2023'!$A$1:$B$92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<sst xmlns="http://schemas.openxmlformats.org/spreadsheetml/2006/main" count="74" uniqueCount="74">
  <si>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</si>
  <si>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</si>
  <si>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</si>
  <si>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</si>
  <si>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</si>
  <si>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</si>
  <si>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</si>
  <si>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</si>
  <si>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</si>
  <si>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</si>
  <si>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</si>
  <si>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</si>
  <si>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</si>
  <si>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</si>
  <si>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</si>
  <si>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</si>
  <si>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</si>
  <si>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</si>
  <si>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</si>
  <si>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</si>
  <si>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</si>
  <si>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</si>
  <si>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</si>
  <si>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</si>
  <si>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</si>
  <si>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</si>
  <si>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</si>
  <si>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</si>
  <si>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</si>
  <si>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</si>
  <si>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</si>
  <si>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</si>
  <si>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</si>
  <si>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</si>
  <si>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</si>
  <si>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</si>
  <si>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</si>
  <si>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</si>
  <si>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</si>
  <si>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</si>
  <si>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</si>
  <si>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</si>
  <si>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</si>
  <si>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</si>
  <si>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</si>
  <si>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</si>
  <si>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</si>
  <si>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</si>
  <si>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</si>
  <si>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</si>
  <si>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</si>
  <si>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</si>
  <si>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</si>
  <si>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</si>
  <si>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</si>
  <si>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</si>
  <si>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</si>
  <si>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</si>
  <si>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</si>
  <si>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</si>
  <si>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</si>
  <si>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 xml:space="preserve">5.2.4 Outros </t>
  </si>
  <si>
    <t>5.1.8 Outros (Reembolso de despesas)</t>
  </si>
  <si>
    <t>GERÊNCIA CORPORATIVA FINANCEIRA e CONTÁBIL:</t>
  </si>
  <si>
    <t>2.5 Outras entradas - DOAÇÕES/REEMBOLSOS/ESTORNO/EMPRÉSTIMO AGIR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</si>
  <si>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</si>
  <si>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</si>
  <si>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</si>
  <si>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</si>
  <si>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Competência: 05/2023</t>
  </si>
  <si>
    <t>7.SALDO BANCÁRIO FINAL EM 31/05/2023</t>
  </si>
  <si>
    <t>CONTRATO DE GESTÃO/ADITIVO Nº:       123/2011 SES/GO         13º TERMO ADITIVO</t>
  </si>
  <si>
    <t>VIGÊNCIA DO CONTRATO DE GESTÃO:   INICIO: 28/03/2023   E    TÉRMINO  27/03/2024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</si>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</sst>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1192301</xdr:colOff>
      <xdr:row>0</xdr:row>
      <xdr:rowOff>124662</xdr:rowOff>
    </xdr:from>
    <xdr:to>
      <xdr:col>1</xdr:col>
      <xdr:colOff>1666737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92301" y="124662"/>
          <a:ext cx="8058918" cy="108222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6594230</xdr:colOff>
      <xdr:row>0</xdr:row>
      <xdr:rowOff>73269</xdr:rowOff>
    </xdr:from>
    <xdr:to>
      <xdr:col>1</xdr:col>
      <xdr:colOff>1325195</xdr:colOff>
      <xdr:row>0</xdr:row>
      <xdr:rowOff>1133615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DF76-642A-1D9C-1BF1-808CD0D74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4230" y="73269"/>
          <a:ext cx="2302747" cy="106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84" zoomScale="91" zoomScaleNormal="91" zoomScaleSheetLayoutView="70" zoomScalePageLayoutView="70" workbookViewId="0">
      <selection activeCell="A94" sqref="A94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71</v>
      </c>
      <c r="B16" s="18"/>
    </row>
    <row r="17" spans="1:3" customFormat="1" ht="16" customHeight="1" x14ac:dyDescent="0.35">
      <c r="A17" s="18" t="s">
        <v>72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16757813.199999999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69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1921.62</v>
      </c>
      <c r="C26" s="7"/>
    </row>
    <row r="27" spans="1:3" customFormat="1" ht="16" customHeight="1" x14ac:dyDescent="0.35">
      <c r="A27" s="48" t="s">
        <v>49</v>
      </c>
      <c r="B27" s="20">
        <v>16116.6</v>
      </c>
      <c r="C27" s="7"/>
    </row>
    <row r="28" spans="1:3" customFormat="1" ht="16" customHeight="1" x14ac:dyDescent="0.35">
      <c r="A28" s="48" t="s">
        <v>50</v>
      </c>
      <c r="B28" s="20">
        <v>1061611.51</v>
      </c>
      <c r="C28" s="7"/>
    </row>
    <row r="29" spans="1:3" customFormat="1" ht="16" customHeight="1" x14ac:dyDescent="0.35">
      <c r="A29" s="49" t="s">
        <v>32</v>
      </c>
      <c r="B29" s="24">
        <f>B27+B28+B26</f>
        <v>1079649.7300000002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34316163.859999999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128252.04</v>
      </c>
      <c r="C34" s="8"/>
    </row>
    <row r="35" spans="1:3" customFormat="1" ht="16" customHeight="1" x14ac:dyDescent="0.35">
      <c r="A35" s="51" t="s">
        <v>44</v>
      </c>
      <c r="B35" s="20">
        <v>30907.42</v>
      </c>
      <c r="C35" s="8"/>
    </row>
    <row r="36" spans="1:3" customFormat="1" ht="16" customHeight="1" x14ac:dyDescent="0.35">
      <c r="A36" s="51" t="s">
        <v>64</v>
      </c>
      <c r="B36" s="20">
        <v>467607.52</v>
      </c>
      <c r="C36" s="8"/>
    </row>
    <row r="37" spans="1:3" customFormat="1" ht="16" customHeight="1" x14ac:dyDescent="0.35">
      <c r="A37" s="27" t="s">
        <v>33</v>
      </c>
      <c r="B37" s="24">
        <f>SUM(B32:B36)</f>
        <v>34942930.840000004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53233883.340000004</v>
      </c>
      <c r="C40" s="9"/>
    </row>
    <row r="41" spans="1:3" customFormat="1" ht="16" customHeight="1" x14ac:dyDescent="0.35">
      <c r="A41" s="25" t="s">
        <v>46</v>
      </c>
      <c r="B41" s="20">
        <v>0</v>
      </c>
      <c r="C41" s="9"/>
    </row>
    <row r="42" spans="1:3" customFormat="1" ht="16" customHeight="1" x14ac:dyDescent="0.35">
      <c r="A42" s="26" t="s">
        <v>34</v>
      </c>
      <c r="B42" s="24">
        <f>SUM(B40:B41)</f>
        <v>53233883.340000004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54980960.549999997</v>
      </c>
      <c r="C45" s="3"/>
    </row>
    <row r="46" spans="1:3" customFormat="1" ht="16" customHeight="1" x14ac:dyDescent="0.35">
      <c r="A46" s="53" t="s">
        <v>8</v>
      </c>
      <c r="B46" s="24">
        <f>B45</f>
        <v>54980960.549999997</v>
      </c>
      <c r="C46" s="3"/>
    </row>
    <row r="47" spans="1:3" customFormat="1" ht="16" customHeight="1" x14ac:dyDescent="0.35">
      <c r="A47" s="51" t="s">
        <v>48</v>
      </c>
      <c r="B47" s="20">
        <v>3886545</v>
      </c>
      <c r="C47" s="3"/>
    </row>
    <row r="48" spans="1:3" customFormat="1" ht="16" customHeight="1" x14ac:dyDescent="0.35">
      <c r="A48" s="53" t="s">
        <v>9</v>
      </c>
      <c r="B48" s="24">
        <f>B47</f>
        <v>3886545</v>
      </c>
      <c r="C48" s="3"/>
    </row>
    <row r="49" spans="1:3" customFormat="1" ht="16" customHeight="1" x14ac:dyDescent="0.35">
      <c r="A49" s="29" t="s">
        <v>35</v>
      </c>
      <c r="B49" s="34">
        <f>B46+B48</f>
        <v>58867505.549999997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10322043.1</v>
      </c>
      <c r="C53" s="8"/>
    </row>
    <row r="54" spans="1:3" customFormat="1" ht="16" customHeight="1" x14ac:dyDescent="0.35">
      <c r="A54" s="54" t="s">
        <v>13</v>
      </c>
      <c r="B54" s="20">
        <v>8727680.3499999996</v>
      </c>
      <c r="C54" s="8"/>
    </row>
    <row r="55" spans="1:3" customFormat="1" ht="16" customHeight="1" x14ac:dyDescent="0.35">
      <c r="A55" s="54" t="s">
        <v>14</v>
      </c>
      <c r="B55" s="20">
        <v>5538520.3700000001</v>
      </c>
      <c r="C55" s="8"/>
    </row>
    <row r="56" spans="1:3" customFormat="1" ht="16" customHeight="1" x14ac:dyDescent="0.35">
      <c r="A56" s="52" t="s">
        <v>15</v>
      </c>
      <c r="B56" s="20">
        <v>38769.35</v>
      </c>
      <c r="C56" s="8"/>
    </row>
    <row r="57" spans="1:3" customFormat="1" ht="16" customHeight="1" x14ac:dyDescent="0.35">
      <c r="A57" s="52" t="s">
        <v>16</v>
      </c>
      <c r="B57" s="20">
        <v>405839.81</v>
      </c>
      <c r="C57" s="8"/>
    </row>
    <row r="58" spans="1:3" customFormat="1" ht="16" customHeight="1" x14ac:dyDescent="0.35">
      <c r="A58" s="52" t="s">
        <v>17</v>
      </c>
      <c r="B58" s="20">
        <v>1768313.3</v>
      </c>
      <c r="C58" s="8"/>
    </row>
    <row r="59" spans="1:3" customFormat="1" ht="29.15" customHeight="1" x14ac:dyDescent="0.35">
      <c r="A59" s="52" t="s">
        <v>57</v>
      </c>
      <c r="B59" s="20">
        <v>992485.54</v>
      </c>
      <c r="C59" s="8"/>
    </row>
    <row r="60" spans="1:3" customFormat="1" ht="16" customHeight="1" x14ac:dyDescent="0.35">
      <c r="A60" s="52" t="s">
        <v>62</v>
      </c>
      <c r="B60" s="20">
        <v>1316677.8999999999</v>
      </c>
      <c r="C60" s="8"/>
    </row>
    <row r="61" spans="1:3" customFormat="1" ht="16" customHeight="1" x14ac:dyDescent="0.35">
      <c r="A61" s="53" t="s">
        <v>58</v>
      </c>
      <c r="B61" s="24">
        <f>SUM(B53:B60)</f>
        <v>29110329.719999999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39819.050000000003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61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39819.050000000003</v>
      </c>
      <c r="C68" s="3"/>
      <c r="D68"/>
    </row>
    <row r="69" spans="1:5" ht="16" customHeight="1" x14ac:dyDescent="0.35">
      <c r="A69" s="53" t="s">
        <v>37</v>
      </c>
      <c r="B69" s="24">
        <f>B61+B68</f>
        <v>29150148.77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65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6872431.8000000007</v>
      </c>
    </row>
    <row r="76" spans="1:5" ht="16" customHeight="1" x14ac:dyDescent="0.35">
      <c r="A76" s="43" t="s">
        <v>70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1921.62</v>
      </c>
      <c r="C77" s="7"/>
      <c r="D77"/>
    </row>
    <row r="78" spans="1:5" ht="16" customHeight="1" x14ac:dyDescent="0.35">
      <c r="A78" s="48" t="s">
        <v>51</v>
      </c>
      <c r="B78" s="20">
        <v>21889.84</v>
      </c>
      <c r="C78" s="7"/>
      <c r="D78" s="15"/>
    </row>
    <row r="79" spans="1:5" ht="16" customHeight="1" x14ac:dyDescent="0.35">
      <c r="A79" s="48" t="s">
        <v>52</v>
      </c>
      <c r="B79" s="20">
        <v>6848620.3399999999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6872431.8000000007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66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67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95" customHeight="1" x14ac:dyDescent="0.35">
      <c r="A87" s="65" t="s">
        <v>60</v>
      </c>
      <c r="B87" s="66"/>
    </row>
    <row r="88" spans="1:5" ht="12.5" customHeight="1" x14ac:dyDescent="0.35">
      <c r="A88" s="58" t="s">
        <v>68</v>
      </c>
      <c r="B88" s="58"/>
    </row>
    <row r="89" spans="1:5" ht="15.75" customHeight="1" x14ac:dyDescent="0.35">
      <c r="A89" s="38" t="s">
        <v>63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05.2023</vt:lpstr>
      <vt:lpstr>'05.2023'!Area_de_impressao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2023-06-14T19:51:10Z</cp:lastPrinted>
  <dcterms:created xsi:type="dcterms:W3CDTF">2021-09-23T15:15:02Z</dcterms:created>
  <dcterms:modified xsi:type="dcterms:W3CDTF">2024-09-27T13:51:30Z</dcterms:modified>
  <dc:language>pt-BR</dc:language>
</cp:coreProperties>
</file>