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4B6E95AC-D51A-4185-ACAC-9FC924FA5769}" xr6:coauthVersionLast="47" xr6:coauthVersionMax="47" xr10:uidLastSave="{00000000-0000-0000-0000-000000000000}"/>
  <bookViews>
    <workbookView xWindow="-120" yWindow="-120" windowWidth="29040" windowHeight="15720" xr2:uid="{DA94DA3E-56C0-472C-B19E-5A823189C848}"/>
  </bookViews>
  <sheets>
    <sheet name="HUGOL" sheetId="1" r:id="rId1"/>
  </sheets>
  <definedNames>
    <definedName name="_xlnm.Print_Area" localSheetId="0">HUGOL!$A$1:$V$91</definedName>
    <definedName name="_xlnm.Print_Titles" localSheetId="0">HUGOL!$58:$59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8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R28" authorId="0" shapeId="0" xr:uid="{55541133-5E89-4AED-B073-773F64FB9194}">
      <text>
        <r>
          <rPr>
            <sz val="10"/>
            <rFont val="Arial"/>
            <family val="2"/>
          </rPr>
          <t xml:space="preserve">R$ 391.155,72 - Natureza de despesa 3.3.50.85.02 CUSTEIO, AGO/23............R$ 152.837,09, SET/23............R$ 152.837,09 , OUT/23............R$  85.481,54, processo 201100010015037
</t>
        </r>
      </text>
    </comment>
    <comment ref="T28" authorId="0" shapeId="0" xr:uid="{1F07B1E4-6917-41C5-A30B-6E98B99F7687}">
      <text>
        <r>
          <rPr>
            <sz val="10"/>
            <rFont val="Arial"/>
            <family val="2"/>
          </rPr>
          <t xml:space="preserve">R$ 7.303.673,32 - Natureza de despesa 3.3.50.92.83 - 1º Apostilamento Piso nacional de enfermagem, MAI/23...........R$ 765.813,49, JUN/23...........R$ 765.813,49, JUL/23...........R$ 765.813,49, AGO/23...........R$ 765.813,17, SET/23...........R$ 765.813,41, OUT/23...........R$ 893.562,06, NOV/23...........R$ 938.093,85, DEZ/23...........R$ 1.642.950,36 processo 201100010015037
</t>
        </r>
      </text>
    </comment>
    <comment ref="S35" authorId="0" shapeId="0" xr:uid="{304384C1-E9F4-40DB-B319-1F7AF9F92BCA}">
      <text>
        <r>
          <rPr>
            <sz val="10"/>
            <rFont val="Arial"/>
            <family val="2"/>
          </rPr>
          <t>R$ 3.405.144,00 - investimento, para aquisição de 02 (dois) tomógrafos de 64 canais. PROC.202300010002036</t>
        </r>
      </text>
    </comment>
    <comment ref="R39" authorId="1" shapeId="0" xr:uid="{1416763D-950C-44D0-BC94-0959450CFF10}">
      <text>
        <r>
          <rPr>
            <b/>
            <sz val="9"/>
            <color indexed="81"/>
            <rFont val="Segoe UI"/>
            <family val="2"/>
          </rPr>
          <t xml:space="preserve">ajuste 11º Termo Aditivo:AGIR-HUGOL-Ordem de Pagamento 202.2850.098.00144.002: OUT/23.........................R$ 50.102,
51, NOV/23.........................R$ 24.747,31, JUL/23.
........................R$ 37.805,42 Total Pago: 112.655,24
</t>
        </r>
        <r>
          <rPr>
            <sz val="9"/>
            <color indexed="81"/>
            <rFont val="Segoe UI"/>
            <family val="2"/>
          </rPr>
          <t xml:space="preserve">
Parcela novembro/23 Ordem de Pagamento 2023.2850.145.00001.007............R$ 77.696,05</t>
        </r>
      </text>
    </comment>
    <comment ref="T39" authorId="1" shapeId="0" xr:uid="{188E8A42-1F52-4768-9137-38908742CD98}">
      <text>
        <r>
          <rPr>
            <b/>
            <sz val="9"/>
            <color indexed="81"/>
            <rFont val="Segoe UI"/>
            <family val="2"/>
          </rPr>
          <t>Ajuste 11º Termo Aditivo: Natureza de Despesa: 3.3.50.92.83  Repasse parcela
novembro/23  Ordem de Pagamento 2024.2850.061.00074.001...................R$ 33.140,69,</t>
        </r>
        <r>
          <rPr>
            <sz val="9"/>
            <color indexed="81"/>
            <rFont val="Segoe UI"/>
            <family val="2"/>
          </rPr>
          <t xml:space="preserve"> dezembro/23 Ordem de Pagamento 2024.2850.061.00074.002...................R$ 135.584,05</t>
        </r>
      </text>
    </comment>
  </commentList>
</comments>
</file>

<file path=xl/sharedStrings.xml><?xml version="1.0" encoding="utf-8"?>
<sst xmlns="http://schemas.openxmlformats.org/spreadsheetml/2006/main" count="139" uniqueCount="72">
  <si>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</si>
  <si>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</si>
  <si>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</si>
  <si>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</si>
  <si>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</si>
  <si>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</si>
  <si>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</si>
  <si>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</si>
  <si>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 / 1º Apostilamento 01/05/23 a 31/03/24 / 2º Apostilamento 01/04 a 30/04/24 / 3º Apostilamento 01/05 a 31/05/24  / 4º Apostilamento 01/06 a 30/06/24 / 5º Apostilamento 01/07 a 31/07/24 .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</si>
  <si>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</si>
  <si>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</si>
  <si>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</si>
  <si>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</si>
  <si>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</si>
  <si>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</si>
  <si>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</si>
  <si>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</si>
  <si>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</si>
  <si>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</si>
  <si>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</si>
  <si>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</si>
  <si>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</si>
  <si>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</si>
  <si>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</si>
  <si>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</si>
  <si>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</si>
  <si>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</si>
  <si>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</si>
  <si>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</si>
  <si>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</si>
  <si>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</si>
  <si>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</si>
  <si>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</si>
  <si>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</si>
  <si>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</si>
  <si>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</si>
  <si>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mai.-25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</si>
  <si>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</si>
  <si>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</si>
  <si>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</si>
  <si>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</si>
  <si>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</si>
  <si>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</si>
  <si>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</si>
  <si>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</si>
  <si>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</si>
  <si>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</si>
  <si>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</si>
  <si>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</si>
  <si>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</si>
  <si>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</si>
  <si>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</si>
  <si>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</si>
  <si>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</si>
  <si>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</si>
  <si>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</si>
  <si>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</si>
  <si>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</si>
  <si>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</si>
  <si>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</si>
  <si>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</si>
  <si>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</si>
  <si>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</si>
  <si>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</si>
  <si>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</si>
  <si>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</si>
  <si>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</si>
  <si>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</si>
  <si>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</si>
  <si>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</si>
  <si>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 11º Termo Aditivo:custeio - Referência julho/23 Ordem de Pagamento 2023.2850.098.00144.002............R$ 37.805,42,  outubro/23, Ordem de Pagamento 2023.2850.098.00144.002............R$ 50.102,51 novembro/23 Ordem de Pagamento 2023.2850.098.00132.003............R$ 175.394,24, 2023.2850.098.00132.004.......................R$ 14.498,98, Ordem de Pagamento 2023.2850.098.00144.002............R$ 24.747,31, Ordem de Pagamento 2023.2850.145.00001.007............R$ 77.696,05 e Referência dezembro/23 Ordem de Pagamento 2023.2850.098.00132.005..................R$ 227.387,82, R$ 391.155,72 - Ordem de Pagamento 2023.2850.098.00132.006  Referência AGO/23............R$ 152.837,09, SET/23............R$ 152.837,09 , OUT/23............R$  85.481,54), R$ 3.405.144,00 - investimento, para aquisição de 02 (dois) tomógrafos de 64 canais. PROC.202300010002036 (Natureza Despesa 4.4.50.42.05)- 9. Pagamentos de Despesas de Exercícios Anteriores - DEA: R$ 7.303.673,32 - Natureza de despesa 3.3.50.92.83 - 1º Apostilamento Piso nacional de enfermagem (Ordem de Pagamento 2023.2850.156.00046.001 MAI/23...........R$ 259.394,64, Ordem de Pagamento 2023.2850.156.00047.001 MAI/23...........R$  506.418,85, Ordem de Pagamento 2023.2850.156.00046.001 JUN/23...........R$ 259.394,64, Ordem de Pagamento 2023.2850.156.00047.001 JUN/23...........R$ 506.418,85,  Ordem de Pagamento 2023.2850.156.00046.001 JUL/23...........R$ 259.394,64,  Ordem de Pagamento 2023.2850.156.00047.001 JUL/23............R$ 506.418,5, Ordem de Pagamento 2023.2850.156.00046.001 AGO/23...........R$ 259.394,65, Ordem de Pagamento 2023.2850.156.00047.001 AGO/23...........R$ 506.418,52,   Ordem de Pagamento 2023.2850.156.00048.001 SET/23...........R$ 765.813,41, OUT/23...........R$ 893.562,06, NOV/23...........R$ 938.093,85, DEZ/23...........R$ 1.642.950,36 processo 201100010015037)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</si>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</sst>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A488076E-983D-4267-850A-B5B1F74EAF3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D1FA-6423-42D4-A944-DD67CF0E6A5D}">
  <sheetPr>
    <tabColor rgb="FFFFD8CE"/>
    <pageSetUpPr fitToPage="1"/>
  </sheetPr>
  <dimension ref="A1:W127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59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7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8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2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96.7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33929767.350000001</v>
      </c>
      <c r="C22" s="23">
        <v>33929767.350000001</v>
      </c>
      <c r="D22" s="23">
        <v>287133760.50999999</v>
      </c>
      <c r="E22" s="23"/>
      <c r="F22" s="23"/>
      <c r="G22" s="23">
        <v>64159752.140000001</v>
      </c>
      <c r="H22" s="23"/>
      <c r="I22" s="23"/>
      <c r="J22" s="23">
        <v>589286.39</v>
      </c>
      <c r="K22" s="24">
        <v>45292</v>
      </c>
      <c r="L22" s="25">
        <v>32257376.07</v>
      </c>
      <c r="M22" s="25"/>
      <c r="N22" s="25"/>
      <c r="O22" s="26"/>
      <c r="P22" s="26"/>
      <c r="Q22" s="26"/>
      <c r="R22" s="25">
        <v>175394.24</v>
      </c>
      <c r="S22" s="26"/>
      <c r="T22" s="26"/>
      <c r="U22" s="26"/>
      <c r="V22" s="25">
        <f t="shared" ref="V22:V45" si="0">L22+M22+N22+R22+S22+T22+U22</f>
        <v>32432770.309999999</v>
      </c>
      <c r="W22" s="3"/>
    </row>
    <row r="23" spans="1:23" ht="15.75" thickBot="1" x14ac:dyDescent="0.3">
      <c r="A23" s="21" t="s">
        <v>31</v>
      </c>
      <c r="B23" s="27">
        <v>33923961.130000003</v>
      </c>
      <c r="C23" s="28">
        <v>33923961.130000003</v>
      </c>
      <c r="D23" s="23">
        <v>84278200.400000006</v>
      </c>
      <c r="E23" s="23">
        <v>1042150</v>
      </c>
      <c r="F23" s="23"/>
      <c r="G23" s="23">
        <v>32596965.09</v>
      </c>
      <c r="H23" s="23"/>
      <c r="I23" s="23"/>
      <c r="J23" s="23">
        <v>552184.67000000004</v>
      </c>
      <c r="K23" s="21" t="s">
        <v>31</v>
      </c>
      <c r="L23" s="25">
        <v>32241965.09</v>
      </c>
      <c r="M23" s="25"/>
      <c r="N23" s="25"/>
      <c r="O23" s="26"/>
      <c r="P23" s="26"/>
      <c r="Q23" s="26"/>
      <c r="R23" s="25"/>
      <c r="S23" s="25"/>
      <c r="T23" s="25"/>
      <c r="U23" s="25"/>
      <c r="V23" s="25">
        <f t="shared" si="0"/>
        <v>32241965.09</v>
      </c>
      <c r="W23" s="3"/>
    </row>
    <row r="24" spans="1:23" ht="15.75" thickBot="1" x14ac:dyDescent="0.3">
      <c r="A24" s="21" t="s">
        <v>32</v>
      </c>
      <c r="B24" s="28">
        <v>33975961.5</v>
      </c>
      <c r="C24" s="28">
        <v>33975961.5</v>
      </c>
      <c r="D24" s="23"/>
      <c r="E24" s="23">
        <v>129405.03</v>
      </c>
      <c r="F24" s="23"/>
      <c r="G24" s="23">
        <v>160713.60999999999</v>
      </c>
      <c r="H24" s="23"/>
      <c r="I24" s="23"/>
      <c r="J24" s="23">
        <v>539155.48</v>
      </c>
      <c r="K24" s="21" t="s">
        <v>32</v>
      </c>
      <c r="L24" s="25">
        <v>31912376.07</v>
      </c>
      <c r="M24" s="25"/>
      <c r="N24" s="25"/>
      <c r="O24" s="26"/>
      <c r="P24" s="26"/>
      <c r="Q24" s="26"/>
      <c r="R24" s="25">
        <v>241886.8</v>
      </c>
      <c r="S24" s="25"/>
      <c r="T24" s="25"/>
      <c r="U24" s="25"/>
      <c r="V24" s="25">
        <f t="shared" si="0"/>
        <v>32154262.870000001</v>
      </c>
      <c r="W24" s="3"/>
    </row>
    <row r="25" spans="1:23" ht="15.75" thickBot="1" x14ac:dyDescent="0.3">
      <c r="A25" s="21" t="s">
        <v>32</v>
      </c>
      <c r="B25" s="28"/>
      <c r="C25" s="28"/>
      <c r="D25" s="23"/>
      <c r="E25" s="23"/>
      <c r="F25" s="23"/>
      <c r="G25" s="23"/>
      <c r="H25" s="23"/>
      <c r="I25" s="23"/>
      <c r="J25" s="23"/>
      <c r="K25" s="24">
        <v>45292</v>
      </c>
      <c r="L25" s="25">
        <v>160713.60999999999</v>
      </c>
      <c r="M25" s="25"/>
      <c r="N25" s="25"/>
      <c r="O25" s="26"/>
      <c r="P25" s="26"/>
      <c r="Q25" s="26"/>
      <c r="R25" s="25"/>
      <c r="S25" s="25"/>
      <c r="T25" s="25"/>
      <c r="U25" s="25"/>
      <c r="V25" s="25">
        <f t="shared" si="0"/>
        <v>160713.60999999999</v>
      </c>
      <c r="W25" s="3"/>
    </row>
    <row r="26" spans="1:23" ht="15.75" thickBot="1" x14ac:dyDescent="0.3">
      <c r="A26" s="21" t="s">
        <v>33</v>
      </c>
      <c r="B26" s="28">
        <v>33984383.710000001</v>
      </c>
      <c r="C26" s="28">
        <v>33984383.710000001</v>
      </c>
      <c r="D26" s="23"/>
      <c r="E26" s="23">
        <v>90555</v>
      </c>
      <c r="F26" s="23"/>
      <c r="G26" s="23">
        <v>64717978.450000003</v>
      </c>
      <c r="H26" s="23"/>
      <c r="I26" s="23"/>
      <c r="J26" s="23">
        <v>584893.6</v>
      </c>
      <c r="K26" s="21" t="s">
        <v>31</v>
      </c>
      <c r="L26" s="25">
        <v>213226.31</v>
      </c>
      <c r="M26" s="25"/>
      <c r="N26" s="25"/>
      <c r="O26" s="26"/>
      <c r="P26" s="26"/>
      <c r="Q26" s="26"/>
      <c r="R26" s="25"/>
      <c r="S26" s="25"/>
      <c r="T26" s="25"/>
      <c r="U26" s="25"/>
      <c r="V26" s="25">
        <f t="shared" si="0"/>
        <v>213226.31</v>
      </c>
      <c r="W26" s="3"/>
    </row>
    <row r="27" spans="1:23" ht="15.75" thickBot="1" x14ac:dyDescent="0.3">
      <c r="A27" s="21" t="s">
        <v>33</v>
      </c>
      <c r="B27" s="28"/>
      <c r="C27" s="28"/>
      <c r="D27" s="23"/>
      <c r="E27" s="23"/>
      <c r="F27" s="23"/>
      <c r="G27" s="23"/>
      <c r="H27" s="23"/>
      <c r="I27" s="23"/>
      <c r="J27" s="23"/>
      <c r="K27" s="21" t="s">
        <v>33</v>
      </c>
      <c r="L27" s="25">
        <v>31857376.07</v>
      </c>
      <c r="M27" s="25"/>
      <c r="N27" s="25"/>
      <c r="O27" s="26"/>
      <c r="P27" s="26"/>
      <c r="Q27" s="26"/>
      <c r="R27" s="25"/>
      <c r="S27" s="25"/>
      <c r="T27" s="25"/>
      <c r="U27" s="25"/>
      <c r="V27" s="25">
        <f t="shared" si="0"/>
        <v>31857376.07</v>
      </c>
      <c r="W27" s="3"/>
    </row>
    <row r="28" spans="1:23" ht="15.75" thickBot="1" x14ac:dyDescent="0.3">
      <c r="A28" s="21" t="s">
        <v>34</v>
      </c>
      <c r="B28" s="28">
        <v>33971956.130000003</v>
      </c>
      <c r="C28" s="28">
        <v>33971956.130000003</v>
      </c>
      <c r="D28" s="23">
        <v>3062192.99</v>
      </c>
      <c r="E28" s="23">
        <v>1332079.55</v>
      </c>
      <c r="F28" s="23"/>
      <c r="G28" s="23">
        <v>36609492.240000002</v>
      </c>
      <c r="H28" s="23">
        <v>2594189.58</v>
      </c>
      <c r="I28" s="23"/>
      <c r="J28" s="23">
        <v>615639.1</v>
      </c>
      <c r="K28" s="21" t="s">
        <v>30</v>
      </c>
      <c r="L28" s="25">
        <v>922391.28</v>
      </c>
      <c r="M28" s="25"/>
      <c r="N28" s="25"/>
      <c r="O28" s="26"/>
      <c r="P28" s="26"/>
      <c r="Q28" s="26"/>
      <c r="R28" s="25">
        <v>391155.72</v>
      </c>
      <c r="S28" s="25"/>
      <c r="T28" s="25">
        <v>7303673.3200000003</v>
      </c>
      <c r="U28" s="25"/>
      <c r="V28" s="25">
        <f t="shared" si="0"/>
        <v>8617220.3200000003</v>
      </c>
      <c r="W28" s="3"/>
    </row>
    <row r="29" spans="1:23" ht="15.75" thickBot="1" x14ac:dyDescent="0.3">
      <c r="A29" s="21" t="s">
        <v>34</v>
      </c>
      <c r="B29" s="28"/>
      <c r="C29" s="28"/>
      <c r="D29" s="23"/>
      <c r="E29" s="23"/>
      <c r="F29" s="23"/>
      <c r="G29" s="23"/>
      <c r="H29" s="23"/>
      <c r="I29" s="23"/>
      <c r="J29" s="23"/>
      <c r="K29" s="21" t="s">
        <v>31</v>
      </c>
      <c r="L29" s="25">
        <v>916585.06</v>
      </c>
      <c r="M29" s="25"/>
      <c r="N29" s="25"/>
      <c r="O29" s="26"/>
      <c r="P29" s="26"/>
      <c r="Q29" s="26"/>
      <c r="R29" s="25"/>
      <c r="S29" s="25"/>
      <c r="T29" s="25"/>
      <c r="U29" s="25"/>
      <c r="V29" s="25">
        <f t="shared" si="0"/>
        <v>916585.06</v>
      </c>
      <c r="W29" s="3"/>
    </row>
    <row r="30" spans="1:23" ht="15.75" thickBot="1" x14ac:dyDescent="0.3">
      <c r="A30" s="21" t="s">
        <v>34</v>
      </c>
      <c r="B30" s="28"/>
      <c r="C30" s="28"/>
      <c r="D30" s="23"/>
      <c r="E30" s="23"/>
      <c r="F30" s="23"/>
      <c r="G30" s="23"/>
      <c r="H30" s="23"/>
      <c r="I30" s="23"/>
      <c r="J30" s="23"/>
      <c r="K30" s="21" t="s">
        <v>32</v>
      </c>
      <c r="L30" s="25">
        <v>1524429.95</v>
      </c>
      <c r="M30" s="25"/>
      <c r="N30" s="25"/>
      <c r="O30" s="26"/>
      <c r="P30" s="26"/>
      <c r="Q30" s="26"/>
      <c r="R30" s="25"/>
      <c r="S30" s="25"/>
      <c r="T30" s="25"/>
      <c r="U30" s="25"/>
      <c r="V30" s="25">
        <f t="shared" si="0"/>
        <v>1524429.95</v>
      </c>
      <c r="W30" s="3"/>
    </row>
    <row r="31" spans="1:23" ht="15.75" thickBot="1" x14ac:dyDescent="0.3">
      <c r="A31" s="21" t="s">
        <v>34</v>
      </c>
      <c r="B31" s="28"/>
      <c r="C31" s="28"/>
      <c r="D31" s="23"/>
      <c r="E31" s="23"/>
      <c r="F31" s="23"/>
      <c r="G31" s="23"/>
      <c r="H31" s="23"/>
      <c r="I31" s="23"/>
      <c r="J31" s="23"/>
      <c r="K31" s="21" t="s">
        <v>33</v>
      </c>
      <c r="L31" s="25">
        <v>977007.64</v>
      </c>
      <c r="M31" s="25"/>
      <c r="N31" s="25"/>
      <c r="O31" s="26"/>
      <c r="P31" s="26"/>
      <c r="Q31" s="26"/>
      <c r="R31" s="25"/>
      <c r="S31" s="25"/>
      <c r="T31" s="25"/>
      <c r="U31" s="25"/>
      <c r="V31" s="25">
        <f t="shared" si="0"/>
        <v>977007.64</v>
      </c>
      <c r="W31" s="3"/>
    </row>
    <row r="32" spans="1:23" ht="15.75" thickBot="1" x14ac:dyDescent="0.3">
      <c r="A32" s="21" t="s">
        <v>34</v>
      </c>
      <c r="B32" s="28"/>
      <c r="C32" s="28"/>
      <c r="D32" s="23"/>
      <c r="E32" s="23"/>
      <c r="F32" s="23"/>
      <c r="G32" s="23"/>
      <c r="H32" s="23"/>
      <c r="I32" s="23"/>
      <c r="J32" s="23"/>
      <c r="K32" s="21" t="s">
        <v>34</v>
      </c>
      <c r="L32" s="25">
        <v>32055727.190000001</v>
      </c>
      <c r="M32" s="25">
        <v>5294015.07</v>
      </c>
      <c r="N32" s="25"/>
      <c r="O32" s="26"/>
      <c r="P32" s="26"/>
      <c r="Q32" s="26"/>
      <c r="R32" s="25"/>
      <c r="S32" s="25"/>
      <c r="T32" s="25"/>
      <c r="U32" s="25"/>
      <c r="V32" s="25">
        <f t="shared" si="0"/>
        <v>37349742.260000005</v>
      </c>
      <c r="W32" s="3"/>
    </row>
    <row r="33" spans="1:23" ht="15.75" thickBot="1" x14ac:dyDescent="0.3">
      <c r="A33" s="21" t="s">
        <v>35</v>
      </c>
      <c r="B33" s="28">
        <v>33970743.899999999</v>
      </c>
      <c r="C33" s="28">
        <v>33970743.899999999</v>
      </c>
      <c r="D33" s="23">
        <v>1562378.33</v>
      </c>
      <c r="E33" s="23">
        <v>1000000</v>
      </c>
      <c r="F33" s="23"/>
      <c r="G33" s="23">
        <v>756228.94</v>
      </c>
      <c r="H33" s="23">
        <v>1000000</v>
      </c>
      <c r="I33" s="23"/>
      <c r="J33" s="23">
        <v>824586.77</v>
      </c>
      <c r="K33" s="21" t="s">
        <v>36</v>
      </c>
      <c r="L33" s="25">
        <v>756228.94</v>
      </c>
      <c r="M33" s="25"/>
      <c r="N33" s="25"/>
      <c r="O33" s="26"/>
      <c r="P33" s="26"/>
      <c r="Q33" s="26"/>
      <c r="R33" s="25"/>
      <c r="S33" s="25"/>
      <c r="T33" s="25"/>
      <c r="U33" s="25"/>
      <c r="V33" s="25">
        <f t="shared" si="0"/>
        <v>756228.94</v>
      </c>
      <c r="W33" s="3"/>
    </row>
    <row r="34" spans="1:23" ht="15.75" thickBot="1" x14ac:dyDescent="0.3">
      <c r="A34" s="21" t="s">
        <v>35</v>
      </c>
      <c r="B34" s="28"/>
      <c r="C34" s="28"/>
      <c r="D34" s="23"/>
      <c r="E34" s="23"/>
      <c r="F34" s="23"/>
      <c r="G34" s="23"/>
      <c r="H34" s="23"/>
      <c r="I34" s="23"/>
      <c r="J34" s="23"/>
      <c r="K34" s="29">
        <v>45444</v>
      </c>
      <c r="L34" s="25">
        <v>32045727.190000001</v>
      </c>
      <c r="M34" s="25">
        <v>1000000</v>
      </c>
      <c r="N34" s="25"/>
      <c r="O34" s="26"/>
      <c r="P34" s="26"/>
      <c r="Q34" s="26"/>
      <c r="R34" s="25"/>
      <c r="S34" s="25"/>
      <c r="T34" s="25"/>
      <c r="U34" s="25"/>
      <c r="V34" s="25">
        <f t="shared" si="0"/>
        <v>33045727.190000001</v>
      </c>
      <c r="W34" s="3"/>
    </row>
    <row r="35" spans="1:23" ht="15.75" thickBot="1" x14ac:dyDescent="0.3">
      <c r="A35" s="21" t="s">
        <v>37</v>
      </c>
      <c r="B35" s="28">
        <v>33928848.620000005</v>
      </c>
      <c r="C35" s="28">
        <v>33928848.620000005</v>
      </c>
      <c r="D35" s="23">
        <v>3969787.03</v>
      </c>
      <c r="E35" s="23">
        <v>585405.30000000005</v>
      </c>
      <c r="F35" s="23"/>
      <c r="G35" s="30">
        <v>53508758.950000003</v>
      </c>
      <c r="H35" s="30">
        <v>585405.30000000005</v>
      </c>
      <c r="I35" s="23"/>
      <c r="J35" s="23">
        <v>760000</v>
      </c>
      <c r="K35" s="21" t="s">
        <v>37</v>
      </c>
      <c r="L35" s="25">
        <v>32455727.190000001</v>
      </c>
      <c r="M35" s="25">
        <v>585405.30000000005</v>
      </c>
      <c r="N35" s="25"/>
      <c r="O35" s="26"/>
      <c r="P35" s="26"/>
      <c r="Q35" s="26"/>
      <c r="R35" s="25"/>
      <c r="S35" s="25">
        <v>3405144</v>
      </c>
      <c r="T35" s="25"/>
      <c r="U35" s="25"/>
      <c r="V35" s="25">
        <f t="shared" si="0"/>
        <v>36446276.490000002</v>
      </c>
      <c r="W35" s="3"/>
    </row>
    <row r="36" spans="1:23" ht="15.75" thickBot="1" x14ac:dyDescent="0.3">
      <c r="A36" s="21" t="s">
        <v>37</v>
      </c>
      <c r="B36" s="28"/>
      <c r="C36" s="28"/>
      <c r="D36" s="23"/>
      <c r="E36" s="23"/>
      <c r="F36" s="23"/>
      <c r="G36" s="23"/>
      <c r="H36" s="23"/>
      <c r="I36" s="23"/>
      <c r="J36" s="23"/>
      <c r="K36" s="29">
        <v>45444</v>
      </c>
      <c r="L36" s="25">
        <v>755016.71</v>
      </c>
      <c r="M36" s="25"/>
      <c r="N36" s="25"/>
      <c r="O36" s="26"/>
      <c r="P36" s="26"/>
      <c r="Q36" s="26"/>
      <c r="R36" s="25"/>
      <c r="S36" s="25"/>
      <c r="T36" s="25"/>
      <c r="U36" s="25"/>
      <c r="V36" s="25">
        <f t="shared" si="0"/>
        <v>755016.71</v>
      </c>
      <c r="W36" s="3"/>
    </row>
    <row r="37" spans="1:23" ht="15.75" thickBot="1" x14ac:dyDescent="0.3">
      <c r="A37" s="21" t="s">
        <v>37</v>
      </c>
      <c r="B37" s="28"/>
      <c r="C37" s="28"/>
      <c r="D37" s="23"/>
      <c r="E37" s="23"/>
      <c r="F37" s="23"/>
      <c r="G37" s="23"/>
      <c r="H37" s="23"/>
      <c r="I37" s="23"/>
      <c r="J37" s="23"/>
      <c r="K37" s="21" t="s">
        <v>34</v>
      </c>
      <c r="L37" s="25">
        <v>144360.9</v>
      </c>
      <c r="M37" s="25"/>
      <c r="N37" s="25"/>
      <c r="O37" s="26"/>
      <c r="P37" s="26"/>
      <c r="Q37" s="26"/>
      <c r="R37" s="25"/>
      <c r="S37" s="25"/>
      <c r="T37" s="25"/>
      <c r="U37" s="25"/>
      <c r="V37" s="25">
        <f t="shared" si="0"/>
        <v>144360.9</v>
      </c>
      <c r="W37" s="3"/>
    </row>
    <row r="38" spans="1:23" ht="15.75" thickBot="1" x14ac:dyDescent="0.3">
      <c r="A38" s="21" t="s">
        <v>37</v>
      </c>
      <c r="B38" s="28"/>
      <c r="C38" s="28"/>
      <c r="D38" s="23"/>
      <c r="E38" s="23"/>
      <c r="F38" s="23"/>
      <c r="G38" s="23"/>
      <c r="H38" s="23"/>
      <c r="I38" s="23"/>
      <c r="J38" s="23"/>
      <c r="K38" s="21" t="s">
        <v>33</v>
      </c>
      <c r="L38" s="25">
        <v>165106.4</v>
      </c>
      <c r="M38" s="25"/>
      <c r="N38" s="25"/>
      <c r="O38" s="26"/>
      <c r="P38" s="26"/>
      <c r="Q38" s="26"/>
      <c r="R38" s="25"/>
      <c r="S38" s="25"/>
      <c r="T38" s="25"/>
      <c r="U38" s="25"/>
      <c r="V38" s="25">
        <f t="shared" si="0"/>
        <v>165106.4</v>
      </c>
      <c r="W38" s="3"/>
    </row>
    <row r="39" spans="1:23" ht="15.75" thickBot="1" x14ac:dyDescent="0.3">
      <c r="A39" s="21" t="s">
        <v>38</v>
      </c>
      <c r="B39" s="28">
        <v>33215727.190000001</v>
      </c>
      <c r="C39" s="28">
        <v>33215727.190000001</v>
      </c>
      <c r="D39" s="23">
        <v>23213121.43</v>
      </c>
      <c r="E39" s="23">
        <v>428386</v>
      </c>
      <c r="F39" s="23"/>
      <c r="G39" s="23">
        <v>44835110.100000001</v>
      </c>
      <c r="H39" s="23">
        <v>417615.38</v>
      </c>
      <c r="I39" s="23"/>
      <c r="J39" s="23">
        <v>760000</v>
      </c>
      <c r="K39" s="29">
        <v>45505</v>
      </c>
      <c r="L39" s="25">
        <v>32455727.190000001</v>
      </c>
      <c r="M39" s="25">
        <v>397809.98</v>
      </c>
      <c r="N39" s="25"/>
      <c r="O39" s="26"/>
      <c r="P39" s="26"/>
      <c r="Q39" s="26"/>
      <c r="R39" s="25">
        <v>190351.28999999998</v>
      </c>
      <c r="S39" s="25"/>
      <c r="T39" s="25">
        <v>168724.74</v>
      </c>
      <c r="U39" s="25"/>
      <c r="V39" s="25">
        <f t="shared" si="0"/>
        <v>33212613.199999999</v>
      </c>
      <c r="W39" s="3"/>
    </row>
    <row r="40" spans="1:23" ht="15.75" thickBot="1" x14ac:dyDescent="0.3">
      <c r="A40" s="21" t="s">
        <v>38</v>
      </c>
      <c r="B40" s="28"/>
      <c r="C40" s="28"/>
      <c r="D40" s="23"/>
      <c r="E40" s="23"/>
      <c r="F40" s="23"/>
      <c r="G40" s="23"/>
      <c r="H40" s="23"/>
      <c r="I40" s="23"/>
      <c r="J40" s="23"/>
      <c r="K40" s="29">
        <v>45474</v>
      </c>
      <c r="L40" s="25">
        <v>713121.43</v>
      </c>
      <c r="M40" s="25"/>
      <c r="N40" s="25"/>
      <c r="O40" s="26"/>
      <c r="P40" s="26"/>
      <c r="Q40" s="26"/>
      <c r="R40" s="25"/>
      <c r="S40" s="25"/>
      <c r="T40" s="25"/>
      <c r="U40" s="25"/>
      <c r="V40" s="25">
        <f t="shared" si="0"/>
        <v>713121.43</v>
      </c>
      <c r="W40" s="3"/>
    </row>
    <row r="41" spans="1:23" ht="15.75" thickBot="1" x14ac:dyDescent="0.3">
      <c r="A41" s="21" t="s">
        <v>38</v>
      </c>
      <c r="B41" s="28"/>
      <c r="C41" s="28"/>
      <c r="D41" s="23"/>
      <c r="E41" s="23"/>
      <c r="F41" s="23"/>
      <c r="G41" s="23"/>
      <c r="H41" s="23"/>
      <c r="I41" s="23"/>
      <c r="J41" s="23"/>
      <c r="K41" s="29">
        <v>45444</v>
      </c>
      <c r="L41" s="25">
        <v>345413.23</v>
      </c>
      <c r="M41" s="25"/>
      <c r="N41" s="25"/>
      <c r="O41" s="26"/>
      <c r="P41" s="26"/>
      <c r="Q41" s="26"/>
      <c r="R41" s="25"/>
      <c r="S41" s="25"/>
      <c r="T41" s="25"/>
      <c r="U41" s="25"/>
      <c r="V41" s="25">
        <f t="shared" si="0"/>
        <v>345413.23</v>
      </c>
      <c r="W41" s="3"/>
    </row>
    <row r="42" spans="1:23" ht="15.75" thickBot="1" x14ac:dyDescent="0.3">
      <c r="A42" s="21" t="s">
        <v>38</v>
      </c>
      <c r="B42" s="28"/>
      <c r="C42" s="28"/>
      <c r="D42" s="23"/>
      <c r="E42" s="23"/>
      <c r="F42" s="23"/>
      <c r="G42" s="23"/>
      <c r="H42" s="23"/>
      <c r="I42" s="23"/>
      <c r="J42" s="23"/>
      <c r="K42" s="29">
        <v>45413</v>
      </c>
      <c r="L42" s="25">
        <v>400000</v>
      </c>
      <c r="M42" s="25"/>
      <c r="N42" s="25"/>
      <c r="O42" s="26"/>
      <c r="P42" s="26"/>
      <c r="Q42" s="26"/>
      <c r="R42" s="25"/>
      <c r="S42" s="25"/>
      <c r="T42" s="25"/>
      <c r="U42" s="25"/>
      <c r="V42" s="25">
        <f t="shared" si="0"/>
        <v>400000</v>
      </c>
      <c r="W42" s="3"/>
    </row>
    <row r="43" spans="1:23" ht="15.75" thickBot="1" x14ac:dyDescent="0.3">
      <c r="A43" s="21" t="s">
        <v>38</v>
      </c>
      <c r="B43" s="28"/>
      <c r="C43" s="28"/>
      <c r="D43" s="23"/>
      <c r="E43" s="23"/>
      <c r="F43" s="23"/>
      <c r="G43" s="23"/>
      <c r="H43" s="23"/>
      <c r="I43" s="23"/>
      <c r="J43" s="23"/>
      <c r="K43" s="29">
        <v>45383</v>
      </c>
      <c r="L43" s="25">
        <v>400000</v>
      </c>
      <c r="M43" s="25"/>
      <c r="N43" s="25"/>
      <c r="O43" s="26"/>
      <c r="P43" s="26"/>
      <c r="Q43" s="26"/>
      <c r="R43" s="25"/>
      <c r="S43" s="25"/>
      <c r="T43" s="25"/>
      <c r="U43" s="25"/>
      <c r="V43" s="25">
        <f t="shared" si="0"/>
        <v>400000</v>
      </c>
      <c r="W43" s="3"/>
    </row>
    <row r="44" spans="1:23" ht="15.75" thickBot="1" x14ac:dyDescent="0.3">
      <c r="A44" s="21" t="s">
        <v>39</v>
      </c>
      <c r="B44" s="28">
        <v>33215727.190000001</v>
      </c>
      <c r="C44" s="28">
        <v>33215727.190000001</v>
      </c>
      <c r="D44" s="23"/>
      <c r="E44" s="23"/>
      <c r="F44" s="23"/>
      <c r="G44" s="23"/>
      <c r="H44" s="23"/>
      <c r="I44" s="23"/>
      <c r="J44" s="23"/>
      <c r="K44" s="29"/>
      <c r="L44" s="25"/>
      <c r="M44" s="25"/>
      <c r="N44" s="25"/>
      <c r="O44" s="26"/>
      <c r="P44" s="26"/>
      <c r="Q44" s="26"/>
      <c r="R44" s="25"/>
      <c r="S44" s="25"/>
      <c r="T44" s="25"/>
      <c r="U44" s="25"/>
      <c r="V44" s="25">
        <f t="shared" si="0"/>
        <v>0</v>
      </c>
      <c r="W44" s="3"/>
    </row>
    <row r="45" spans="1:23" ht="15.75" thickBot="1" x14ac:dyDescent="0.3">
      <c r="A45" s="21" t="s">
        <v>40</v>
      </c>
      <c r="B45" s="28">
        <v>33215727.190000001</v>
      </c>
      <c r="C45" s="28">
        <v>33215727.190000001</v>
      </c>
      <c r="D45" s="25"/>
      <c r="E45" s="25"/>
      <c r="F45" s="25"/>
      <c r="G45" s="25"/>
      <c r="H45" s="25"/>
      <c r="I45" s="25"/>
      <c r="J45" s="25"/>
      <c r="K45" s="29"/>
      <c r="L45" s="31"/>
      <c r="M45" s="25"/>
      <c r="N45" s="25"/>
      <c r="O45" s="26"/>
      <c r="P45" s="26"/>
      <c r="Q45" s="26"/>
      <c r="R45" s="25"/>
      <c r="S45" s="25"/>
      <c r="T45" s="25"/>
      <c r="U45" s="25"/>
      <c r="V45" s="25">
        <f t="shared" si="0"/>
        <v>0</v>
      </c>
      <c r="W45" s="3"/>
    </row>
    <row r="46" spans="1:23" ht="15.75" thickBot="1" x14ac:dyDescent="0.3">
      <c r="A46" s="21" t="s">
        <v>41</v>
      </c>
      <c r="B46" s="28">
        <v>33215727.190000001</v>
      </c>
      <c r="C46" s="28">
        <v>33215727.190000001</v>
      </c>
      <c r="D46" s="25"/>
      <c r="E46" s="25"/>
      <c r="F46" s="25"/>
      <c r="G46" s="25"/>
      <c r="H46" s="25"/>
      <c r="I46" s="25"/>
      <c r="J46" s="25"/>
      <c r="K46" s="29"/>
      <c r="L46" s="31"/>
      <c r="M46" s="25"/>
      <c r="N46" s="25"/>
      <c r="O46" s="26"/>
      <c r="P46" s="26"/>
      <c r="Q46" s="26"/>
      <c r="R46" s="25"/>
      <c r="S46" s="25"/>
      <c r="T46" s="25"/>
      <c r="U46" s="25"/>
      <c r="V46" s="25">
        <f>L46+M46+N46+R46+S46+T46+U46</f>
        <v>0</v>
      </c>
      <c r="W46" s="3"/>
    </row>
    <row r="47" spans="1:23" ht="15.75" thickBot="1" x14ac:dyDescent="0.3">
      <c r="A47" s="32" t="s">
        <v>42</v>
      </c>
      <c r="B47" s="28">
        <v>33215727.190000001</v>
      </c>
      <c r="C47" s="28">
        <v>33215727.190000001</v>
      </c>
      <c r="D47" s="25"/>
      <c r="E47" s="25"/>
      <c r="F47" s="25"/>
      <c r="G47" s="25"/>
      <c r="H47" s="25"/>
      <c r="I47" s="25"/>
      <c r="J47" s="25"/>
      <c r="K47" s="29"/>
      <c r="L47" s="31"/>
      <c r="M47" s="25"/>
      <c r="N47" s="25"/>
      <c r="O47" s="26"/>
      <c r="P47" s="26"/>
      <c r="Q47" s="26"/>
      <c r="R47" s="25"/>
      <c r="S47" s="25"/>
      <c r="T47" s="25"/>
      <c r="U47" s="25"/>
      <c r="V47" s="25">
        <f>L47+M47+N47+R47+S47+T47+U47</f>
        <v>0</v>
      </c>
      <c r="W47" s="3"/>
    </row>
    <row r="48" spans="1:23" ht="15.75" thickBot="1" x14ac:dyDescent="0.3">
      <c r="A48" s="33"/>
      <c r="B48" s="34">
        <f t="shared" ref="B48:J48" si="1">SUM(B22:B47)</f>
        <v>403764258.29000002</v>
      </c>
      <c r="C48" s="34">
        <f t="shared" si="1"/>
        <v>403764258.29000002</v>
      </c>
      <c r="D48" s="34">
        <f t="shared" si="1"/>
        <v>403219440.68999994</v>
      </c>
      <c r="E48" s="34">
        <f t="shared" si="1"/>
        <v>4607980.88</v>
      </c>
      <c r="F48" s="34">
        <f t="shared" si="1"/>
        <v>0</v>
      </c>
      <c r="G48" s="34">
        <f t="shared" si="1"/>
        <v>297344999.52000004</v>
      </c>
      <c r="H48" s="34">
        <f t="shared" si="1"/>
        <v>4597210.26</v>
      </c>
      <c r="I48" s="34">
        <f t="shared" si="1"/>
        <v>0</v>
      </c>
      <c r="J48" s="34">
        <f t="shared" si="1"/>
        <v>5225746.01</v>
      </c>
      <c r="K48" s="34"/>
      <c r="L48" s="34">
        <f t="shared" ref="L48:V48" si="2">SUM(L22:L47)</f>
        <v>265675603.52000001</v>
      </c>
      <c r="M48" s="34">
        <f t="shared" si="2"/>
        <v>7277230.3499999996</v>
      </c>
      <c r="N48" s="34">
        <f t="shared" si="2"/>
        <v>0</v>
      </c>
      <c r="O48" s="34">
        <f t="shared" si="2"/>
        <v>0</v>
      </c>
      <c r="P48" s="34">
        <f t="shared" si="2"/>
        <v>0</v>
      </c>
      <c r="Q48" s="34">
        <f t="shared" si="2"/>
        <v>0</v>
      </c>
      <c r="R48" s="34">
        <f t="shared" si="2"/>
        <v>998788.05</v>
      </c>
      <c r="S48" s="34">
        <f t="shared" si="2"/>
        <v>3405144</v>
      </c>
      <c r="T48" s="34">
        <f t="shared" si="2"/>
        <v>7472398.0600000005</v>
      </c>
      <c r="U48" s="34">
        <f t="shared" si="2"/>
        <v>0</v>
      </c>
      <c r="V48" s="34">
        <f t="shared" si="2"/>
        <v>284829163.98000002</v>
      </c>
      <c r="W48" s="3"/>
    </row>
    <row r="49" spans="1:23" x14ac:dyDescent="0.25">
      <c r="A49" s="35"/>
      <c r="B49" s="35"/>
      <c r="C49" s="3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"/>
    </row>
    <row r="50" spans="1:23" ht="40.5" customHeight="1" x14ac:dyDescent="0.25">
      <c r="A50" s="37" t="s">
        <v>43</v>
      </c>
      <c r="B50" s="37"/>
      <c r="C50" s="37"/>
      <c r="D50" s="37"/>
      <c r="E50" s="3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"/>
    </row>
    <row r="51" spans="1:23" ht="15" customHeight="1" x14ac:dyDescent="0.25">
      <c r="A51" s="38" t="s">
        <v>44</v>
      </c>
      <c r="B51" s="38"/>
      <c r="C51" s="38"/>
      <c r="D51" s="38"/>
      <c r="E51" s="38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"/>
    </row>
    <row r="52" spans="1:23" ht="31.5" customHeight="1" x14ac:dyDescent="0.25">
      <c r="A52" s="39" t="s">
        <v>45</v>
      </c>
      <c r="B52" s="39"/>
      <c r="C52" s="39"/>
      <c r="D52" s="39"/>
      <c r="E52" s="39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"/>
    </row>
    <row r="53" spans="1:23" ht="15" customHeight="1" x14ac:dyDescent="0.25">
      <c r="A53" s="39" t="s">
        <v>46</v>
      </c>
      <c r="B53" s="39"/>
      <c r="C53" s="39"/>
      <c r="D53" s="39"/>
      <c r="E53" s="39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"/>
    </row>
    <row r="54" spans="1:23" ht="15" customHeight="1" x14ac:dyDescent="0.25">
      <c r="A54" s="39" t="s">
        <v>47</v>
      </c>
      <c r="B54" s="39"/>
      <c r="C54" s="39"/>
      <c r="D54" s="39"/>
      <c r="E54" s="39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"/>
    </row>
    <row r="55" spans="1:23" ht="15" customHeight="1" x14ac:dyDescent="0.25">
      <c r="A55" s="39" t="s">
        <v>48</v>
      </c>
      <c r="B55" s="39"/>
      <c r="C55" s="39"/>
      <c r="D55" s="39"/>
      <c r="E55" s="39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"/>
    </row>
    <row r="56" spans="1:23" ht="15" customHeight="1" x14ac:dyDescent="0.25">
      <c r="A56" s="39" t="s">
        <v>49</v>
      </c>
      <c r="B56" s="39"/>
      <c r="C56" s="39"/>
      <c r="D56" s="39"/>
      <c r="E56" s="39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"/>
    </row>
    <row r="57" spans="1:23" x14ac:dyDescent="0.25">
      <c r="A57" s="35"/>
      <c r="B57" s="35"/>
      <c r="C57" s="3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"/>
    </row>
    <row r="58" spans="1:23" ht="15.75" customHeight="1" x14ac:dyDescent="0.25">
      <c r="A58" s="37" t="s">
        <v>50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"/>
    </row>
    <row r="59" spans="1:23" ht="38.25" customHeight="1" x14ac:dyDescent="0.25">
      <c r="A59" s="38" t="s">
        <v>44</v>
      </c>
      <c r="B59" s="38"/>
      <c r="C59" s="38"/>
      <c r="D59" s="38"/>
      <c r="E59" s="38"/>
      <c r="F59" s="40" t="s">
        <v>51</v>
      </c>
      <c r="G59" s="40" t="s">
        <v>52</v>
      </c>
      <c r="H59" s="40" t="s">
        <v>53</v>
      </c>
      <c r="I59" s="40" t="s">
        <v>54</v>
      </c>
      <c r="J59" s="40" t="s">
        <v>55</v>
      </c>
      <c r="K59" s="40" t="s">
        <v>56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"/>
    </row>
    <row r="60" spans="1:23" ht="39.75" customHeight="1" x14ac:dyDescent="0.25">
      <c r="A60" s="39" t="s">
        <v>57</v>
      </c>
      <c r="B60" s="39"/>
      <c r="C60" s="39"/>
      <c r="D60" s="39"/>
      <c r="E60" s="39"/>
      <c r="F60" s="41">
        <v>139935.60999999999</v>
      </c>
      <c r="G60" s="42" t="s">
        <v>58</v>
      </c>
      <c r="H60" s="43">
        <v>201800010008207</v>
      </c>
      <c r="I60" s="44">
        <v>45292</v>
      </c>
      <c r="J60" s="44">
        <v>45292</v>
      </c>
      <c r="K60" s="45" t="s">
        <v>59</v>
      </c>
      <c r="L60" s="35"/>
      <c r="M60" s="35"/>
      <c r="N60" s="35"/>
      <c r="O60" s="35"/>
      <c r="P60" s="46"/>
      <c r="Q60" s="35"/>
      <c r="R60" s="35"/>
      <c r="S60" s="35"/>
      <c r="T60" s="35"/>
      <c r="U60" s="35"/>
      <c r="V60" s="35"/>
      <c r="W60" s="3"/>
    </row>
    <row r="61" spans="1:23" ht="39.75" customHeight="1" x14ac:dyDescent="0.25">
      <c r="A61" s="39" t="s">
        <v>57</v>
      </c>
      <c r="B61" s="39"/>
      <c r="C61" s="39"/>
      <c r="D61" s="39"/>
      <c r="E61" s="39"/>
      <c r="F61" s="47">
        <v>155062.48000000001</v>
      </c>
      <c r="G61" s="42" t="s">
        <v>58</v>
      </c>
      <c r="H61" s="43">
        <v>201800010008207</v>
      </c>
      <c r="I61" s="44">
        <v>45323</v>
      </c>
      <c r="J61" s="44">
        <v>45323</v>
      </c>
      <c r="K61" s="45" t="s">
        <v>59</v>
      </c>
      <c r="L61" s="35"/>
      <c r="M61" s="35"/>
      <c r="N61" s="35"/>
      <c r="O61" s="35"/>
      <c r="P61" s="46"/>
      <c r="Q61" s="35"/>
      <c r="R61" s="35"/>
      <c r="S61" s="35"/>
      <c r="T61" s="35"/>
      <c r="U61" s="35"/>
      <c r="V61" s="35"/>
      <c r="W61" s="3"/>
    </row>
    <row r="62" spans="1:23" ht="39.75" customHeight="1" x14ac:dyDescent="0.25">
      <c r="A62" s="39" t="s">
        <v>57</v>
      </c>
      <c r="B62" s="39"/>
      <c r="C62" s="39"/>
      <c r="D62" s="39"/>
      <c r="E62" s="39"/>
      <c r="F62" s="47">
        <v>123675.49</v>
      </c>
      <c r="G62" s="42" t="s">
        <v>58</v>
      </c>
      <c r="H62" s="43">
        <v>201800010008207</v>
      </c>
      <c r="I62" s="44">
        <v>45352</v>
      </c>
      <c r="J62" s="44">
        <v>45352</v>
      </c>
      <c r="K62" s="45" t="s">
        <v>59</v>
      </c>
      <c r="L62" s="35"/>
      <c r="M62" s="35"/>
      <c r="N62" s="35"/>
      <c r="O62" s="35"/>
      <c r="P62" s="46"/>
      <c r="Q62" s="35"/>
      <c r="R62" s="35"/>
      <c r="S62" s="35"/>
      <c r="T62" s="35"/>
      <c r="U62" s="35"/>
      <c r="V62" s="35"/>
      <c r="W62" s="3"/>
    </row>
    <row r="63" spans="1:23" ht="39.75" customHeight="1" x14ac:dyDescent="0.25">
      <c r="A63" s="39" t="s">
        <v>57</v>
      </c>
      <c r="B63" s="39"/>
      <c r="C63" s="39"/>
      <c r="D63" s="39"/>
      <c r="E63" s="39"/>
      <c r="F63" s="41">
        <v>141413.81</v>
      </c>
      <c r="G63" s="42" t="s">
        <v>58</v>
      </c>
      <c r="H63" s="43">
        <v>202100010024770</v>
      </c>
      <c r="I63" s="44">
        <v>45384</v>
      </c>
      <c r="J63" s="44">
        <v>45384</v>
      </c>
      <c r="K63" s="45" t="s">
        <v>59</v>
      </c>
      <c r="L63" s="35"/>
      <c r="M63" s="35"/>
      <c r="N63" s="35"/>
      <c r="O63" s="35"/>
      <c r="P63" s="46"/>
      <c r="Q63" s="35"/>
      <c r="R63" s="35"/>
      <c r="S63" s="35"/>
      <c r="T63" s="35"/>
      <c r="U63" s="35"/>
      <c r="V63" s="35"/>
      <c r="W63" s="3"/>
    </row>
    <row r="64" spans="1:23" ht="39.75" customHeight="1" x14ac:dyDescent="0.25">
      <c r="A64" s="39" t="s">
        <v>57</v>
      </c>
      <c r="B64" s="39"/>
      <c r="C64" s="39"/>
      <c r="D64" s="39"/>
      <c r="E64" s="39"/>
      <c r="F64" s="41">
        <v>177925.18</v>
      </c>
      <c r="G64" s="42" t="s">
        <v>58</v>
      </c>
      <c r="H64" s="43">
        <v>202100010024770</v>
      </c>
      <c r="I64" s="44">
        <v>45415</v>
      </c>
      <c r="J64" s="44">
        <v>45415</v>
      </c>
      <c r="K64" s="45" t="s">
        <v>59</v>
      </c>
      <c r="L64" s="35"/>
      <c r="M64" s="35"/>
      <c r="N64" s="35"/>
      <c r="O64" s="35"/>
      <c r="P64" s="46"/>
      <c r="Q64" s="35"/>
      <c r="R64" s="35"/>
      <c r="S64" s="35"/>
      <c r="T64" s="35"/>
      <c r="U64" s="35"/>
      <c r="V64" s="35"/>
      <c r="W64" s="3"/>
    </row>
    <row r="65" spans="1:23" ht="39.75" customHeight="1" x14ac:dyDescent="0.25">
      <c r="A65" s="39" t="s">
        <v>60</v>
      </c>
      <c r="B65" s="39"/>
      <c r="C65" s="39"/>
      <c r="D65" s="39"/>
      <c r="E65" s="39"/>
      <c r="F65" s="41">
        <v>224586.77</v>
      </c>
      <c r="G65" s="42"/>
      <c r="H65" s="43"/>
      <c r="I65" s="44">
        <v>45444</v>
      </c>
      <c r="J65" s="44">
        <v>45444</v>
      </c>
      <c r="K65" s="45"/>
      <c r="L65" s="35"/>
      <c r="M65" s="35"/>
      <c r="N65" s="35"/>
      <c r="O65" s="35"/>
      <c r="P65" s="46"/>
      <c r="Q65" s="35"/>
      <c r="R65" s="35"/>
      <c r="S65" s="35"/>
      <c r="T65" s="35"/>
      <c r="U65" s="35"/>
      <c r="V65" s="35"/>
      <c r="W65" s="3"/>
    </row>
    <row r="66" spans="1:23" ht="39.75" customHeight="1" x14ac:dyDescent="0.25">
      <c r="A66" s="39" t="s">
        <v>60</v>
      </c>
      <c r="B66" s="39"/>
      <c r="C66" s="39"/>
      <c r="D66" s="39"/>
      <c r="E66" s="39"/>
      <c r="F66" s="41">
        <v>160000</v>
      </c>
      <c r="G66" s="42"/>
      <c r="H66" s="43"/>
      <c r="I66" s="44">
        <v>45475</v>
      </c>
      <c r="J66" s="44">
        <v>45475</v>
      </c>
      <c r="K66" s="45"/>
      <c r="L66" s="35"/>
      <c r="M66" s="35"/>
      <c r="N66" s="35"/>
      <c r="O66" s="35"/>
      <c r="P66" s="46"/>
      <c r="Q66" s="35"/>
      <c r="R66" s="35"/>
      <c r="S66" s="35"/>
      <c r="T66" s="35"/>
      <c r="U66" s="35"/>
      <c r="V66" s="35"/>
      <c r="W66" s="3"/>
    </row>
    <row r="67" spans="1:23" ht="39.75" customHeight="1" x14ac:dyDescent="0.25">
      <c r="A67" s="39" t="s">
        <v>60</v>
      </c>
      <c r="B67" s="39"/>
      <c r="C67" s="39"/>
      <c r="D67" s="39"/>
      <c r="E67" s="39"/>
      <c r="F67" s="41">
        <v>160000</v>
      </c>
      <c r="G67" s="42"/>
      <c r="H67" s="43"/>
      <c r="I67" s="44">
        <v>45505</v>
      </c>
      <c r="J67" s="44">
        <v>45505</v>
      </c>
      <c r="K67" s="45"/>
      <c r="L67" s="35"/>
      <c r="M67" s="35"/>
      <c r="N67" s="35"/>
      <c r="O67" s="35"/>
      <c r="P67" s="46"/>
      <c r="Q67" s="35"/>
      <c r="R67" s="35"/>
      <c r="S67" s="35"/>
      <c r="T67" s="35"/>
      <c r="U67" s="35"/>
      <c r="V67" s="35"/>
      <c r="W67" s="3"/>
    </row>
    <row r="68" spans="1:23" ht="39.75" customHeight="1" x14ac:dyDescent="0.25">
      <c r="A68" s="39" t="s">
        <v>61</v>
      </c>
      <c r="B68" s="39"/>
      <c r="C68" s="39"/>
      <c r="D68" s="39"/>
      <c r="E68" s="39"/>
      <c r="F68" s="41">
        <v>449350.78</v>
      </c>
      <c r="G68" s="42" t="s">
        <v>62</v>
      </c>
      <c r="H68" s="43">
        <v>201800010008207</v>
      </c>
      <c r="I68" s="44">
        <v>45292</v>
      </c>
      <c r="J68" s="44">
        <v>45292</v>
      </c>
      <c r="K68" s="45" t="s">
        <v>63</v>
      </c>
      <c r="L68" s="3"/>
      <c r="M68" s="3"/>
      <c r="N68" s="3"/>
      <c r="O68" s="3"/>
      <c r="P68" s="46"/>
      <c r="Q68" s="35"/>
      <c r="R68" s="35"/>
      <c r="S68" s="35"/>
      <c r="T68" s="35"/>
      <c r="U68" s="35"/>
      <c r="V68" s="35"/>
      <c r="W68" s="3"/>
    </row>
    <row r="69" spans="1:23" ht="39.75" customHeight="1" x14ac:dyDescent="0.25">
      <c r="A69" s="39" t="s">
        <v>61</v>
      </c>
      <c r="B69" s="39"/>
      <c r="C69" s="39"/>
      <c r="D69" s="39"/>
      <c r="E69" s="39"/>
      <c r="F69" s="47">
        <v>397122.19</v>
      </c>
      <c r="G69" s="42" t="s">
        <v>62</v>
      </c>
      <c r="H69" s="43">
        <v>201800010008207</v>
      </c>
      <c r="I69" s="44">
        <v>45323</v>
      </c>
      <c r="J69" s="44">
        <v>45323</v>
      </c>
      <c r="K69" s="45" t="s">
        <v>63</v>
      </c>
      <c r="L69" s="3"/>
      <c r="M69" s="3"/>
      <c r="N69" s="3"/>
      <c r="O69" s="3"/>
      <c r="P69" s="46"/>
      <c r="Q69" s="35"/>
      <c r="R69" s="35"/>
      <c r="S69" s="35"/>
      <c r="T69" s="35"/>
      <c r="U69" s="35"/>
      <c r="V69" s="35"/>
      <c r="W69" s="3"/>
    </row>
    <row r="70" spans="1:23" ht="39.75" customHeight="1" x14ac:dyDescent="0.25">
      <c r="A70" s="39" t="s">
        <v>61</v>
      </c>
      <c r="B70" s="39"/>
      <c r="C70" s="39"/>
      <c r="D70" s="39"/>
      <c r="E70" s="39"/>
      <c r="F70" s="47">
        <v>415479.99</v>
      </c>
      <c r="G70" s="42" t="s">
        <v>62</v>
      </c>
      <c r="H70" s="43">
        <v>201800010008207</v>
      </c>
      <c r="I70" s="44">
        <v>45352</v>
      </c>
      <c r="J70" s="44">
        <v>45352</v>
      </c>
      <c r="K70" s="45" t="s">
        <v>63</v>
      </c>
      <c r="L70" s="3"/>
      <c r="M70" s="3"/>
      <c r="N70" s="3"/>
      <c r="O70" s="3"/>
      <c r="P70" s="46"/>
      <c r="Q70" s="35"/>
      <c r="R70" s="35"/>
      <c r="S70" s="35"/>
      <c r="T70" s="35"/>
      <c r="U70" s="35"/>
      <c r="V70" s="35"/>
      <c r="W70" s="3"/>
    </row>
    <row r="71" spans="1:23" ht="39.75" customHeight="1" x14ac:dyDescent="0.25">
      <c r="A71" s="39" t="s">
        <v>61</v>
      </c>
      <c r="B71" s="39"/>
      <c r="C71" s="39"/>
      <c r="D71" s="39"/>
      <c r="E71" s="39"/>
      <c r="F71" s="47">
        <v>443479.79</v>
      </c>
      <c r="G71" s="42" t="s">
        <v>62</v>
      </c>
      <c r="H71" s="43">
        <v>201700010019675</v>
      </c>
      <c r="I71" s="44">
        <v>45384</v>
      </c>
      <c r="J71" s="44">
        <v>45384</v>
      </c>
      <c r="K71" s="45" t="s">
        <v>63</v>
      </c>
      <c r="L71" s="3"/>
      <c r="M71" s="3"/>
      <c r="N71" s="3"/>
      <c r="O71" s="3"/>
      <c r="P71" s="46"/>
      <c r="Q71" s="35"/>
      <c r="R71" s="35"/>
      <c r="S71" s="35"/>
      <c r="T71" s="35"/>
      <c r="U71" s="35"/>
      <c r="V71" s="35"/>
      <c r="W71" s="3"/>
    </row>
    <row r="72" spans="1:23" ht="39.75" customHeight="1" x14ac:dyDescent="0.25">
      <c r="A72" s="39" t="s">
        <v>61</v>
      </c>
      <c r="B72" s="39"/>
      <c r="C72" s="39"/>
      <c r="D72" s="39"/>
      <c r="E72" s="39"/>
      <c r="F72" s="47">
        <v>437713.91999999998</v>
      </c>
      <c r="G72" s="42" t="s">
        <v>62</v>
      </c>
      <c r="H72" s="43">
        <v>201700010019675</v>
      </c>
      <c r="I72" s="44">
        <v>45415</v>
      </c>
      <c r="J72" s="44">
        <v>45415</v>
      </c>
      <c r="K72" s="45" t="s">
        <v>63</v>
      </c>
      <c r="L72" s="3"/>
      <c r="M72" s="3"/>
      <c r="N72" s="3"/>
      <c r="O72" s="3"/>
      <c r="P72" s="46"/>
      <c r="Q72" s="35"/>
      <c r="R72" s="35"/>
      <c r="S72" s="35"/>
      <c r="T72" s="35"/>
      <c r="U72" s="35"/>
      <c r="V72" s="35"/>
      <c r="W72" s="3"/>
    </row>
    <row r="73" spans="1:23" ht="39.75" customHeight="1" x14ac:dyDescent="0.25">
      <c r="A73" s="39" t="s">
        <v>64</v>
      </c>
      <c r="B73" s="39"/>
      <c r="C73" s="39"/>
      <c r="D73" s="39"/>
      <c r="E73" s="39"/>
      <c r="F73" s="47">
        <v>600000</v>
      </c>
      <c r="G73" s="42"/>
      <c r="H73" s="43"/>
      <c r="I73" s="44">
        <v>45444</v>
      </c>
      <c r="J73" s="44">
        <v>45444</v>
      </c>
      <c r="K73" s="45"/>
      <c r="L73" s="3"/>
      <c r="M73" s="3"/>
      <c r="N73" s="3"/>
      <c r="O73" s="3"/>
      <c r="P73" s="46"/>
      <c r="Q73" s="35"/>
      <c r="R73" s="35"/>
      <c r="S73" s="35"/>
      <c r="T73" s="35"/>
      <c r="U73" s="35"/>
      <c r="V73" s="35"/>
      <c r="W73" s="3"/>
    </row>
    <row r="74" spans="1:23" ht="39.75" customHeight="1" x14ac:dyDescent="0.25">
      <c r="A74" s="39" t="s">
        <v>64</v>
      </c>
      <c r="B74" s="39"/>
      <c r="C74" s="39"/>
      <c r="D74" s="39"/>
      <c r="E74" s="39"/>
      <c r="F74" s="47">
        <v>600000</v>
      </c>
      <c r="G74" s="42"/>
      <c r="H74" s="43"/>
      <c r="I74" s="44">
        <v>45475</v>
      </c>
      <c r="J74" s="44">
        <v>45475</v>
      </c>
      <c r="K74" s="45"/>
      <c r="L74" s="3"/>
      <c r="M74" s="3"/>
      <c r="N74" s="3"/>
      <c r="O74" s="3"/>
      <c r="P74" s="46"/>
      <c r="Q74" s="35"/>
      <c r="R74" s="35"/>
      <c r="S74" s="35"/>
      <c r="T74" s="35"/>
      <c r="U74" s="35"/>
      <c r="V74" s="35"/>
      <c r="W74" s="3"/>
    </row>
    <row r="75" spans="1:23" ht="39.75" customHeight="1" x14ac:dyDescent="0.25">
      <c r="A75" s="39" t="s">
        <v>64</v>
      </c>
      <c r="B75" s="39"/>
      <c r="C75" s="39"/>
      <c r="D75" s="39"/>
      <c r="E75" s="39"/>
      <c r="F75" s="47">
        <v>600000</v>
      </c>
      <c r="G75" s="42"/>
      <c r="H75" s="43"/>
      <c r="I75" s="44">
        <v>45505</v>
      </c>
      <c r="J75" s="44">
        <v>45505</v>
      </c>
      <c r="K75" s="45"/>
      <c r="L75" s="3"/>
      <c r="M75" s="3"/>
      <c r="N75" s="3"/>
      <c r="O75" s="3"/>
      <c r="P75" s="46"/>
      <c r="Q75" s="35"/>
      <c r="R75" s="35"/>
      <c r="S75" s="35"/>
      <c r="T75" s="35"/>
      <c r="U75" s="35"/>
      <c r="V75" s="35"/>
      <c r="W75" s="3"/>
    </row>
    <row r="76" spans="1:23" ht="15" customHeight="1" x14ac:dyDescent="0.25">
      <c r="A76" s="39" t="s">
        <v>65</v>
      </c>
      <c r="B76" s="39"/>
      <c r="C76" s="39"/>
      <c r="D76" s="39"/>
      <c r="E76" s="39"/>
      <c r="F76" s="41"/>
      <c r="G76" s="42"/>
      <c r="H76" s="43"/>
      <c r="I76" s="44"/>
      <c r="J76" s="44"/>
      <c r="K76" s="48"/>
      <c r="L76" s="3"/>
      <c r="M76" s="3"/>
      <c r="N76" s="3"/>
      <c r="O76" s="3"/>
      <c r="P76" s="46"/>
      <c r="Q76" s="35"/>
      <c r="R76" s="35"/>
      <c r="S76" s="35"/>
      <c r="T76" s="35"/>
      <c r="U76" s="35"/>
      <c r="V76" s="35"/>
      <c r="W76" s="3"/>
    </row>
    <row r="77" spans="1:23" ht="15" customHeight="1" x14ac:dyDescent="0.25">
      <c r="A77" s="39" t="s">
        <v>66</v>
      </c>
      <c r="B77" s="39"/>
      <c r="C77" s="39"/>
      <c r="D77" s="39"/>
      <c r="E77" s="39"/>
      <c r="F77" s="49"/>
      <c r="G77" s="49"/>
      <c r="H77" s="49"/>
      <c r="I77" s="49"/>
      <c r="J77" s="49"/>
      <c r="K77" s="49"/>
      <c r="L77" s="3"/>
      <c r="M77" s="3"/>
      <c r="N77" s="3"/>
      <c r="O77" s="3"/>
      <c r="P77" s="46"/>
      <c r="Q77" s="35"/>
      <c r="R77" s="35"/>
      <c r="S77" s="35"/>
      <c r="T77" s="35"/>
      <c r="U77" s="35"/>
      <c r="V77" s="35"/>
      <c r="W77" s="3"/>
    </row>
    <row r="78" spans="1:23" ht="15" customHeight="1" x14ac:dyDescent="0.25">
      <c r="A78" s="39" t="s">
        <v>67</v>
      </c>
      <c r="B78" s="39"/>
      <c r="C78" s="39"/>
      <c r="D78" s="39"/>
      <c r="E78" s="39"/>
      <c r="F78" s="49"/>
      <c r="G78" s="49"/>
      <c r="H78" s="49"/>
      <c r="I78" s="49"/>
      <c r="J78" s="49"/>
      <c r="K78" s="49"/>
      <c r="L78" s="3"/>
      <c r="M78" s="3"/>
      <c r="N78" s="3"/>
      <c r="O78" s="3"/>
      <c r="P78" s="46"/>
      <c r="Q78" s="35"/>
      <c r="R78" s="35"/>
      <c r="S78" s="35"/>
      <c r="T78" s="35"/>
      <c r="U78" s="35"/>
      <c r="V78" s="35"/>
      <c r="W78" s="3"/>
    </row>
    <row r="79" spans="1:23" ht="15.75" customHeight="1" x14ac:dyDescent="0.25">
      <c r="A79" s="50" t="s">
        <v>68</v>
      </c>
      <c r="B79" s="50"/>
      <c r="C79" s="50"/>
      <c r="D79" s="50"/>
      <c r="E79" s="50"/>
      <c r="F79" s="51">
        <f>SUM(F60:F77)</f>
        <v>5225746.01</v>
      </c>
      <c r="G79" s="52"/>
      <c r="H79" s="52"/>
      <c r="I79" s="52"/>
      <c r="J79" s="52"/>
      <c r="K79" s="52"/>
      <c r="L79" s="3"/>
      <c r="M79" s="3"/>
      <c r="N79" s="3"/>
      <c r="O79" s="3"/>
      <c r="P79" s="46"/>
      <c r="Q79" s="35"/>
      <c r="R79" s="35"/>
      <c r="S79" s="35"/>
      <c r="T79" s="35"/>
      <c r="U79" s="35"/>
      <c r="V79" s="35"/>
      <c r="W79" s="3"/>
    </row>
    <row r="80" spans="1:23" ht="15" customHeight="1" x14ac:dyDescent="0.25">
      <c r="A80" s="53" t="s">
        <v>69</v>
      </c>
      <c r="B80" s="53"/>
      <c r="C80" s="53"/>
      <c r="D80" s="53"/>
      <c r="E80" s="53"/>
      <c r="F80" s="53"/>
      <c r="G80" s="53"/>
      <c r="H80" s="53"/>
      <c r="I80" s="46"/>
      <c r="J80" s="46"/>
      <c r="K80" s="46"/>
      <c r="L80" s="46"/>
      <c r="M80" s="46"/>
      <c r="N80" s="46"/>
      <c r="O80" s="46"/>
      <c r="P80" s="46"/>
      <c r="Q80" s="35"/>
      <c r="R80" s="35"/>
      <c r="S80" s="35"/>
      <c r="T80" s="35"/>
      <c r="U80" s="35"/>
      <c r="V80" s="35"/>
      <c r="W80" s="3"/>
    </row>
    <row r="81" spans="1:23" ht="11.25" customHeight="1" thickBot="1" x14ac:dyDescent="0.3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35"/>
      <c r="Q81" s="35"/>
      <c r="R81" s="35"/>
      <c r="S81" s="35"/>
      <c r="T81" s="35"/>
      <c r="U81" s="35"/>
      <c r="V81" s="35"/>
      <c r="W81" s="3"/>
    </row>
    <row r="82" spans="1:23" ht="52.5" customHeight="1" thickBot="1" x14ac:dyDescent="0.3">
      <c r="A82" s="55" t="s">
        <v>70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46"/>
      <c r="M82" s="46"/>
      <c r="N82" s="46"/>
      <c r="O82" s="46"/>
      <c r="P82" s="35"/>
      <c r="Q82" s="35"/>
      <c r="R82" s="35"/>
      <c r="S82" s="35"/>
      <c r="T82" s="35"/>
      <c r="U82" s="35"/>
      <c r="V82" s="35"/>
      <c r="W82" s="3"/>
    </row>
    <row r="83" spans="1:23" ht="76.5" customHeight="1" thickBo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46"/>
      <c r="M83" s="46"/>
      <c r="N83" s="46"/>
      <c r="O83" s="46"/>
      <c r="P83" s="35"/>
      <c r="Q83" s="35"/>
      <c r="R83" s="35"/>
      <c r="S83" s="35"/>
      <c r="T83" s="35"/>
      <c r="U83" s="35"/>
      <c r="V83" s="35"/>
      <c r="W83" s="3"/>
    </row>
    <row r="84" spans="1:23" ht="10.5" customHeight="1" x14ac:dyDescent="0.25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"/>
    </row>
    <row r="85" spans="1:23" ht="15" customHeight="1" x14ac:dyDescent="0.25">
      <c r="A85" s="53" t="s">
        <v>71</v>
      </c>
      <c r="B85" s="53"/>
      <c r="C85" s="53"/>
      <c r="D85" s="53"/>
      <c r="E85" s="53"/>
      <c r="F85" s="53"/>
      <c r="G85" s="53"/>
      <c r="H85" s="53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"/>
    </row>
    <row r="86" spans="1:23" x14ac:dyDescent="0.25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"/>
    </row>
    <row r="87" spans="1:23" x14ac:dyDescent="0.25">
      <c r="A87" s="35"/>
      <c r="B87" s="35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"/>
    </row>
    <row r="88" spans="1:23" x14ac:dyDescent="0.25">
      <c r="A88" s="35"/>
      <c r="B88" s="35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"/>
    </row>
    <row r="89" spans="1:23" ht="15" customHeight="1" x14ac:dyDescent="0.25">
      <c r="A89" s="35"/>
      <c r="B89" s="35"/>
      <c r="C89" s="36"/>
      <c r="D89" s="56"/>
      <c r="E89" s="56"/>
      <c r="F89" s="56"/>
      <c r="I89" s="56"/>
      <c r="J89" s="56"/>
      <c r="K89" s="56"/>
      <c r="L89" s="56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"/>
    </row>
    <row r="90" spans="1:23" ht="30" customHeight="1" x14ac:dyDescent="0.25">
      <c r="A90" s="35"/>
      <c r="B90" s="35"/>
      <c r="C90" s="36"/>
      <c r="D90" s="56"/>
      <c r="E90" s="56"/>
      <c r="F90" s="56"/>
      <c r="I90" s="56"/>
      <c r="J90" s="56"/>
      <c r="K90" s="56"/>
      <c r="L90" s="56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"/>
    </row>
    <row r="91" spans="1:23" x14ac:dyDescent="0.25">
      <c r="A91" s="35"/>
      <c r="B91" s="35"/>
      <c r="C91" s="3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"/>
    </row>
    <row r="92" spans="1:23" x14ac:dyDescent="0.25">
      <c r="A92" s="35"/>
      <c r="B92" s="35"/>
      <c r="C92" s="3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"/>
    </row>
    <row r="93" spans="1:23" x14ac:dyDescent="0.25">
      <c r="A93" s="35"/>
      <c r="B93" s="35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"/>
    </row>
    <row r="94" spans="1:23" x14ac:dyDescent="0.25">
      <c r="A94" s="35"/>
      <c r="B94" s="35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"/>
    </row>
    <row r="95" spans="1:23" x14ac:dyDescent="0.25">
      <c r="A95" s="35"/>
      <c r="B95" s="35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"/>
    </row>
    <row r="96" spans="1:23" x14ac:dyDescent="0.25">
      <c r="A96" s="35"/>
      <c r="B96" s="35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"/>
    </row>
    <row r="97" spans="1:22" x14ac:dyDescent="0.25">
      <c r="A97" s="57"/>
      <c r="B97" s="57"/>
      <c r="C97" s="58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2" x14ac:dyDescent="0.25">
      <c r="A98" s="57"/>
      <c r="B98" s="57"/>
      <c r="C98" s="58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22" x14ac:dyDescent="0.25">
      <c r="A99" s="57"/>
      <c r="B99" s="57"/>
      <c r="C99" s="58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22" x14ac:dyDescent="0.25">
      <c r="A100" s="57"/>
      <c r="B100" s="57"/>
      <c r="C100" s="58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x14ac:dyDescent="0.25">
      <c r="A101" s="57"/>
      <c r="B101" s="57"/>
      <c r="C101" s="58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x14ac:dyDescent="0.25">
      <c r="A102" s="57"/>
      <c r="B102" s="57"/>
      <c r="C102" s="58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x14ac:dyDescent="0.25">
      <c r="A103" s="57"/>
      <c r="B103" s="57"/>
      <c r="C103" s="58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x14ac:dyDescent="0.25">
      <c r="A104" s="57"/>
      <c r="B104" s="57"/>
      <c r="C104" s="58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x14ac:dyDescent="0.25">
      <c r="A105" s="57"/>
      <c r="B105" s="57"/>
      <c r="C105" s="58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2" x14ac:dyDescent="0.25">
      <c r="A106" s="57"/>
      <c r="B106" s="57"/>
      <c r="C106" s="58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2" x14ac:dyDescent="0.25">
      <c r="A107" s="57"/>
      <c r="B107" s="57"/>
      <c r="C107" s="58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x14ac:dyDescent="0.25">
      <c r="A108" s="57"/>
      <c r="B108" s="57"/>
      <c r="C108" s="58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2" x14ac:dyDescent="0.25">
      <c r="A109" s="57"/>
      <c r="B109" s="57"/>
      <c r="C109" s="58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x14ac:dyDescent="0.25">
      <c r="A110" s="57"/>
      <c r="B110" s="57"/>
      <c r="C110" s="58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x14ac:dyDescent="0.25">
      <c r="A111" s="57"/>
      <c r="B111" s="57"/>
      <c r="C111" s="58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x14ac:dyDescent="0.25">
      <c r="A112" s="57"/>
      <c r="B112" s="57"/>
      <c r="C112" s="58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x14ac:dyDescent="0.25">
      <c r="A113" s="57"/>
      <c r="B113" s="57"/>
      <c r="C113" s="58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x14ac:dyDescent="0.25">
      <c r="A114" s="57"/>
      <c r="B114" s="57"/>
      <c r="C114" s="58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x14ac:dyDescent="0.25">
      <c r="A115" s="57"/>
      <c r="B115" s="57"/>
      <c r="C115" s="58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2" x14ac:dyDescent="0.25">
      <c r="A116" s="57"/>
      <c r="B116" s="57"/>
      <c r="C116" s="58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x14ac:dyDescent="0.25">
      <c r="A117" s="57"/>
      <c r="B117" s="57"/>
      <c r="C117" s="58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x14ac:dyDescent="0.25">
      <c r="A118" s="57"/>
      <c r="B118" s="57"/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spans="1:22" x14ac:dyDescent="0.25">
      <c r="A119" s="57"/>
      <c r="B119" s="57"/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22" x14ac:dyDescent="0.25">
      <c r="A120" s="57"/>
      <c r="B120" s="57"/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22" x14ac:dyDescent="0.25">
      <c r="A121" s="57"/>
      <c r="B121" s="57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spans="1:22" x14ac:dyDescent="0.25">
      <c r="A122" s="57"/>
      <c r="B122" s="5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2" x14ac:dyDescent="0.25">
      <c r="A123" s="57"/>
      <c r="B123" s="57"/>
      <c r="C123" s="58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spans="1:22" x14ac:dyDescent="0.25">
      <c r="A124" s="57"/>
      <c r="B124" s="57"/>
      <c r="C124" s="58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spans="1:22" x14ac:dyDescent="0.25">
      <c r="A125" s="57"/>
      <c r="B125" s="57"/>
      <c r="C125" s="58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spans="1:22" x14ac:dyDescent="0.25">
      <c r="A126" s="57"/>
      <c r="B126" s="57"/>
      <c r="C126" s="58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2" x14ac:dyDescent="0.25">
      <c r="A127" s="57"/>
      <c r="B127" s="57"/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</sheetData>
  <mergeCells count="63">
    <mergeCell ref="A85:H85"/>
    <mergeCell ref="D89:F89"/>
    <mergeCell ref="I89:L89"/>
    <mergeCell ref="D90:F90"/>
    <mergeCell ref="I90:L90"/>
    <mergeCell ref="A77:E77"/>
    <mergeCell ref="A78:E78"/>
    <mergeCell ref="A79:E79"/>
    <mergeCell ref="A80:H80"/>
    <mergeCell ref="A81:O81"/>
    <mergeCell ref="A82:K83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2:E52"/>
    <mergeCell ref="A53:E53"/>
    <mergeCell ref="A54:E54"/>
    <mergeCell ref="A55:E55"/>
    <mergeCell ref="A56:E56"/>
    <mergeCell ref="A58:K58"/>
    <mergeCell ref="O20:P20"/>
    <mergeCell ref="R20:S20"/>
    <mergeCell ref="T20:U20"/>
    <mergeCell ref="V20:V21"/>
    <mergeCell ref="A50:E50"/>
    <mergeCell ref="A51:E51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2024-09-27T17:23:38Z</dcterms:created>
  <dcterms:modified xsi:type="dcterms:W3CDTF">2024-09-27T17:24:04Z</dcterms:modified>
</cp:coreProperties>
</file>