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esas Admini\"/>
    </mc:Choice>
  </mc:AlternateContent>
  <xr:revisionPtr revIDLastSave="0" documentId="13_ncr:1_{298CE348-6D0F-4CE3-951D-C8B357054B8F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DS" sheetId="4" r:id="rId1"/>
  </sheets>
  <definedNames>
    <definedName name="_xlnm.Print_Area" localSheetId="0">HDS!$A$1:$G$103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45" i="4"/>
  <c r="D20" i="4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<sst xmlns="http://schemas.openxmlformats.org/spreadsheetml/2006/main" count="103" uniqueCount="90">
  <si>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</si>
  <si>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</si>
  <si>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</si>
  <si>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</si>
  <si>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</si>
  <si>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</si>
  <si>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</si>
  <si>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</si>
  <si>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</si>
  <si>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</si>
  <si>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</si>
  <si>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</si>
  <si>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</si>
  <si>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</si>
  <si>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</si>
  <si>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</si>
  <si>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</si>
  <si>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</si>
  <si>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</si>
  <si>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</si>
  <si>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</si>
  <si>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</si>
  <si>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</si>
  <si>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</si>
  <si>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</si>
  <si>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</si>
  <si>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</si>
  <si>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</si>
  <si>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</si>
  <si>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</si>
  <si>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</si>
  <si>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</si>
  <si>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</si>
  <si>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</si>
  <si>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</si>
  <si>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</si>
  <si>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</si>
  <si>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</si>
  <si>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</si>
  <si>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</si>
  <si>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</si>
  <si>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</si>
  <si>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</si>
  <si>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</si>
  <si>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</si>
  <si>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</si>
  <si>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</si>
  <si>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</si>
  <si>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</si>
  <si>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</si>
  <si>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</si>
  <si>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</si>
  <si>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</si>
  <si>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</si>
  <si>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</si>
  <si>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</si>
  <si>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</si>
  <si>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</si>
  <si>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</si>
  <si>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</si>
  <si>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</si>
  <si>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</si>
  <si>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</si>
  <si>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</si>
  <si>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</si>
  <si>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</si>
  <si>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</si>
  <si>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</si>
  <si>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</si>
  <si>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</si>
  <si>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</si>
  <si>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</si>
  <si>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</si>
  <si>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002/2013 -10º Aditivo</t>
  </si>
  <si>
    <t>28/03/2023 a 27/03/2024</t>
  </si>
  <si>
    <t>SERV. DE MANUTENÇAO PREDIAL</t>
  </si>
  <si>
    <t>SERV. DE LOCACAO EQUIPAMENTOS</t>
  </si>
  <si>
    <t>SERV. ARQUITETONICO E PROJETOS</t>
  </si>
  <si>
    <t>AJUSTE RATEIO</t>
  </si>
  <si>
    <t>SETEMBRO/2024</t>
  </si>
  <si>
    <t>Goiânia, 18 de outubro de 2024.</t>
  </si>
  <si>
    <t>UNIDADE</t>
  </si>
  <si>
    <t>COMPETÊNCIA</t>
  </si>
  <si>
    <t>SERV. TRANSPORTE/LOGISTICA</t>
  </si>
  <si>
    <t>SERV. LOCAÇÕES</t>
  </si>
  <si>
    <t>SERV. DE CLIPAGEM</t>
  </si>
  <si>
    <t>NUTRIÇÃO</t>
  </si>
  <si>
    <t>TELEFONIA MOVEL</t>
  </si>
  <si>
    <t>VIAGENS</t>
  </si>
  <si>
    <t>ENCARGOS SOB OPERACOES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</si>
</sst>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03"/>
  <sheetViews>
    <sheetView showGridLines="0" tabSelected="1" zoomScaleNormal="100" workbookViewId="0">
      <selection activeCell="F2" sqref="F2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2" t="s">
        <v>23</v>
      </c>
      <c r="C2" s="62"/>
      <c r="D2" s="62"/>
      <c r="E2" s="62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3" t="s">
        <v>24</v>
      </c>
      <c r="C4" s="63"/>
      <c r="D4" s="63"/>
      <c r="E4" s="63"/>
    </row>
    <row r="5" spans="2:8" s="1" customFormat="1" ht="17" customHeight="1" x14ac:dyDescent="0.35">
      <c r="B5" s="6" t="s">
        <v>0</v>
      </c>
      <c r="C5" s="6" t="s">
        <v>1</v>
      </c>
      <c r="D5" s="7"/>
      <c r="H5" s="51"/>
    </row>
    <row r="6" spans="2:8" s="1" customFormat="1" ht="17" customHeight="1" x14ac:dyDescent="0.35">
      <c r="B6" s="8" t="s">
        <v>2</v>
      </c>
      <c r="C6" s="8" t="s">
        <v>3</v>
      </c>
      <c r="D6" s="9"/>
      <c r="H6" s="51"/>
    </row>
    <row r="7" spans="2:8" s="1" customFormat="1" ht="17" customHeight="1" x14ac:dyDescent="0.35">
      <c r="B7" s="8" t="s">
        <v>4</v>
      </c>
      <c r="C7" s="8" t="s">
        <v>5</v>
      </c>
      <c r="D7" s="9"/>
      <c r="H7" s="51"/>
    </row>
    <row r="8" spans="2:8" s="1" customFormat="1" ht="17" customHeight="1" x14ac:dyDescent="0.35">
      <c r="B8" s="10" t="s">
        <v>2</v>
      </c>
      <c r="C8" s="10" t="s">
        <v>6</v>
      </c>
      <c r="D8" s="9"/>
      <c r="H8" s="51"/>
    </row>
    <row r="9" spans="2:8" s="1" customFormat="1" ht="17" customHeight="1" x14ac:dyDescent="0.3">
      <c r="B9" s="11" t="s">
        <v>7</v>
      </c>
      <c r="C9" s="52" t="s">
        <v>25</v>
      </c>
      <c r="D9" s="52"/>
      <c r="E9" s="52"/>
      <c r="H9" s="51"/>
    </row>
    <row r="10" spans="2:8" s="1" customFormat="1" ht="17" customHeight="1" x14ac:dyDescent="0.35">
      <c r="B10" s="13" t="s">
        <v>2</v>
      </c>
      <c r="C10" s="41" t="s">
        <v>26</v>
      </c>
      <c r="D10" s="12"/>
      <c r="H10" s="51"/>
    </row>
    <row r="11" spans="2:8" s="1" customFormat="1" ht="17" customHeight="1" x14ac:dyDescent="0.35">
      <c r="B11" s="10" t="s">
        <v>8</v>
      </c>
      <c r="C11" s="14" t="s">
        <v>73</v>
      </c>
      <c r="D11" s="15"/>
      <c r="H11" s="51"/>
    </row>
    <row r="12" spans="2:8" s="1" customFormat="1" ht="17" customHeight="1" x14ac:dyDescent="0.35">
      <c r="B12" s="8" t="s">
        <v>9</v>
      </c>
      <c r="C12" s="14" t="s">
        <v>74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4"/>
      <c r="D14" s="64"/>
    </row>
    <row r="15" spans="2:8" s="1" customFormat="1" ht="24.5" customHeight="1" x14ac:dyDescent="0.35">
      <c r="B15" s="16" t="s">
        <v>11</v>
      </c>
      <c r="C15" s="64"/>
      <c r="D15" s="64"/>
    </row>
    <row r="16" spans="2:8" s="1" customFormat="1" ht="21.5" customHeight="1" x14ac:dyDescent="0.35">
      <c r="B16" s="26" t="s">
        <v>81</v>
      </c>
      <c r="C16" s="26" t="s">
        <v>82</v>
      </c>
      <c r="D16" s="27" t="s">
        <v>12</v>
      </c>
    </row>
    <row r="17" spans="2:6" s="1" customFormat="1" ht="21.5" customHeight="1" x14ac:dyDescent="0.35">
      <c r="B17" s="28" t="s">
        <v>27</v>
      </c>
      <c r="C17" s="54" t="s">
        <v>79</v>
      </c>
      <c r="D17" s="29">
        <v>5.3424484201099999E-2</v>
      </c>
    </row>
    <row r="18" spans="2:6" s="1" customFormat="1" ht="15.5" customHeight="1" x14ac:dyDescent="0.35">
      <c r="B18" s="35"/>
      <c r="C18" s="65"/>
      <c r="D18" s="65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78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938524.35</v>
      </c>
      <c r="D20" s="31">
        <f>C20*$D$17</f>
        <v>50140.179308922641</v>
      </c>
      <c r="E20" s="31">
        <v>-879.46</v>
      </c>
      <c r="F20" s="31">
        <f>D20+E20</f>
        <v>49260.719308922642</v>
      </c>
    </row>
    <row r="21" spans="2:6" s="1" customFormat="1" ht="21.5" customHeight="1" x14ac:dyDescent="0.35">
      <c r="B21" s="39" t="s">
        <v>17</v>
      </c>
      <c r="C21" s="32">
        <v>45948.53</v>
      </c>
      <c r="D21" s="31">
        <f t="shared" ref="D21:D23" si="0">C21*$D$17</f>
        <v>2454.7765150487694</v>
      </c>
      <c r="E21" s="31">
        <v>0.76</v>
      </c>
      <c r="F21" s="31">
        <f t="shared" ref="F21:F23" si="1">D21+E21</f>
        <v>2455.5365150487696</v>
      </c>
    </row>
    <row r="22" spans="2:6" ht="21.5" customHeight="1" x14ac:dyDescent="0.3">
      <c r="B22" s="38" t="s">
        <v>18</v>
      </c>
      <c r="C22" s="30">
        <v>196200.05</v>
      </c>
      <c r="D22" s="31">
        <f t="shared" si="0"/>
        <v>10481.886471480029</v>
      </c>
      <c r="E22" s="31">
        <v>-442.28</v>
      </c>
      <c r="F22" s="31">
        <f t="shared" si="1"/>
        <v>10039.606471480029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1180672.93</v>
      </c>
      <c r="D24" s="34">
        <f t="shared" ref="D24" si="2">SUM(D20:D23)</f>
        <v>63076.842295451439</v>
      </c>
      <c r="E24" s="34">
        <f>SUM(E20:E23)</f>
        <v>-1320.98</v>
      </c>
      <c r="F24" s="34">
        <f t="shared" ref="F24" si="3">SUM(F20:F23)</f>
        <v>61755.862295451443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80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1"/>
      <c r="F34" s="61"/>
    </row>
    <row r="35" spans="2:6" ht="14" customHeight="1" x14ac:dyDescent="0.3">
      <c r="B35" s="25" t="s">
        <v>21</v>
      </c>
      <c r="C35" s="2"/>
      <c r="D35" s="53"/>
      <c r="E35" s="66" t="s">
        <v>22</v>
      </c>
      <c r="F35" s="66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27</v>
      </c>
      <c r="D42" s="45" t="s">
        <v>79</v>
      </c>
    </row>
    <row r="43" spans="2:6" ht="14.5" x14ac:dyDescent="0.35">
      <c r="B43" s="46" t="s">
        <v>30</v>
      </c>
      <c r="C43" s="46"/>
      <c r="D43" s="47" t="s">
        <v>27</v>
      </c>
    </row>
    <row r="44" spans="2:6" ht="14.5" x14ac:dyDescent="0.35">
      <c r="B44" s="46"/>
      <c r="C44" s="46"/>
      <c r="D44" s="48">
        <v>5.3424484201099999E-2</v>
      </c>
    </row>
    <row r="45" spans="2:6" x14ac:dyDescent="0.3">
      <c r="B45" s="56" t="s">
        <v>31</v>
      </c>
      <c r="C45" s="58">
        <v>863392.24</v>
      </c>
      <c r="D45" s="49">
        <f>C45*$D$44</f>
        <v>46126.285085232339</v>
      </c>
    </row>
    <row r="46" spans="2:6" ht="15" customHeight="1" x14ac:dyDescent="0.3">
      <c r="B46" s="57" t="s">
        <v>32</v>
      </c>
      <c r="C46" s="59">
        <v>422162.24</v>
      </c>
      <c r="D46" s="50">
        <f t="shared" ref="D46:D103" si="4">C46*$D$44</f>
        <v>22553.799921180984</v>
      </c>
    </row>
    <row r="47" spans="2:6" ht="15" customHeight="1" x14ac:dyDescent="0.3">
      <c r="B47" s="57" t="s">
        <v>33</v>
      </c>
      <c r="C47" s="59">
        <v>1752.56</v>
      </c>
      <c r="D47" s="50">
        <f t="shared" si="4"/>
        <v>93.629614031479818</v>
      </c>
    </row>
    <row r="48" spans="2:6" ht="15" customHeight="1" x14ac:dyDescent="0.3">
      <c r="B48" s="57" t="s">
        <v>34</v>
      </c>
      <c r="C48" s="59">
        <v>0</v>
      </c>
      <c r="D48" s="50">
        <f t="shared" si="4"/>
        <v>0</v>
      </c>
    </row>
    <row r="49" spans="2:4" ht="15" customHeight="1" x14ac:dyDescent="0.3">
      <c r="B49" s="57" t="s">
        <v>35</v>
      </c>
      <c r="C49" s="59">
        <v>61733.49</v>
      </c>
      <c r="D49" s="50">
        <f t="shared" si="4"/>
        <v>3298.0798611837645</v>
      </c>
    </row>
    <row r="50" spans="2:4" ht="15" customHeight="1" x14ac:dyDescent="0.3">
      <c r="B50" s="57" t="s">
        <v>36</v>
      </c>
      <c r="C50" s="59">
        <v>79816.7</v>
      </c>
      <c r="D50" s="50">
        <f t="shared" si="4"/>
        <v>4264.1660281339382</v>
      </c>
    </row>
    <row r="51" spans="2:4" ht="15" customHeight="1" x14ac:dyDescent="0.3">
      <c r="B51" s="57" t="s">
        <v>37</v>
      </c>
      <c r="C51" s="59">
        <v>706</v>
      </c>
      <c r="D51" s="50">
        <f t="shared" si="4"/>
        <v>37.717685845976597</v>
      </c>
    </row>
    <row r="52" spans="2:4" ht="15" customHeight="1" x14ac:dyDescent="0.3">
      <c r="B52" s="57" t="s">
        <v>38</v>
      </c>
      <c r="C52" s="59">
        <v>13256.46</v>
      </c>
      <c r="D52" s="50">
        <f t="shared" si="4"/>
        <v>708.21953783251399</v>
      </c>
    </row>
    <row r="53" spans="2:4" ht="15" customHeight="1" x14ac:dyDescent="0.3">
      <c r="B53" s="57" t="s">
        <v>39</v>
      </c>
      <c r="C53" s="59">
        <v>0.56000000000000005</v>
      </c>
      <c r="D53" s="50">
        <f t="shared" si="4"/>
        <v>2.9917711152616003E-2</v>
      </c>
    </row>
    <row r="54" spans="2:4" ht="15" customHeight="1" x14ac:dyDescent="0.3">
      <c r="B54" s="57" t="s">
        <v>40</v>
      </c>
      <c r="C54" s="59">
        <v>-2182.6000000000004</v>
      </c>
      <c r="D54" s="50">
        <f t="shared" si="4"/>
        <v>-116.60427921732088</v>
      </c>
    </row>
    <row r="55" spans="2:4" ht="15" customHeight="1" x14ac:dyDescent="0.3">
      <c r="B55" s="57" t="s">
        <v>41</v>
      </c>
      <c r="C55" s="59">
        <v>-0.89999999999997726</v>
      </c>
      <c r="D55" s="50">
        <f t="shared" si="4"/>
        <v>-4.8082035780988783E-2</v>
      </c>
    </row>
    <row r="56" spans="2:4" ht="15" customHeight="1" x14ac:dyDescent="0.3">
      <c r="B56" s="57" t="s">
        <v>42</v>
      </c>
      <c r="C56" s="59">
        <v>277828.78000000003</v>
      </c>
      <c r="D56" s="50">
        <f t="shared" si="4"/>
        <v>14842.859267720889</v>
      </c>
    </row>
    <row r="57" spans="2:4" ht="15" customHeight="1" x14ac:dyDescent="0.3">
      <c r="B57" s="57" t="s">
        <v>43</v>
      </c>
      <c r="C57" s="59">
        <v>8318.9500000000007</v>
      </c>
      <c r="D57" s="50">
        <f t="shared" si="4"/>
        <v>444.43561284474089</v>
      </c>
    </row>
    <row r="58" spans="2:4" ht="15" customHeight="1" x14ac:dyDescent="0.35">
      <c r="B58" s="56" t="s">
        <v>44</v>
      </c>
      <c r="C58" s="60">
        <v>69677.200000000012</v>
      </c>
      <c r="D58" s="60">
        <f t="shared" si="4"/>
        <v>3722.4684705768855</v>
      </c>
    </row>
    <row r="59" spans="2:4" ht="15" customHeight="1" x14ac:dyDescent="0.3">
      <c r="B59" s="57" t="s">
        <v>45</v>
      </c>
      <c r="C59" s="59">
        <v>69677.200000000012</v>
      </c>
      <c r="D59" s="50">
        <f t="shared" si="4"/>
        <v>3722.4684705768855</v>
      </c>
    </row>
    <row r="60" spans="2:4" ht="15" customHeight="1" x14ac:dyDescent="0.35">
      <c r="B60" s="56" t="s">
        <v>46</v>
      </c>
      <c r="C60" s="60">
        <v>5454.9100000000008</v>
      </c>
      <c r="D60" s="60">
        <f t="shared" si="4"/>
        <v>291.42575311342245</v>
      </c>
    </row>
    <row r="61" spans="2:4" ht="15" customHeight="1" x14ac:dyDescent="0.3">
      <c r="B61" s="57" t="s">
        <v>47</v>
      </c>
      <c r="C61" s="59">
        <v>5454.9100000000008</v>
      </c>
      <c r="D61" s="50">
        <f t="shared" si="4"/>
        <v>291.42575311342245</v>
      </c>
    </row>
    <row r="62" spans="2:4" ht="14.5" x14ac:dyDescent="0.35">
      <c r="B62" s="56" t="s">
        <v>48</v>
      </c>
      <c r="C62" s="60">
        <v>161944.12000000008</v>
      </c>
      <c r="D62" s="49">
        <f t="shared" si="4"/>
        <v>8651.781080401046</v>
      </c>
    </row>
    <row r="63" spans="2:4" ht="15" customHeight="1" x14ac:dyDescent="0.35">
      <c r="B63" s="56" t="s">
        <v>49</v>
      </c>
      <c r="C63" s="60">
        <v>161944.12000000008</v>
      </c>
      <c r="D63" s="60">
        <f t="shared" si="4"/>
        <v>8651.781080401046</v>
      </c>
    </row>
    <row r="64" spans="2:4" x14ac:dyDescent="0.3">
      <c r="B64" s="57" t="s">
        <v>48</v>
      </c>
      <c r="C64" s="59">
        <v>7323.7099999999919</v>
      </c>
      <c r="D64" s="59">
        <f t="shared" si="4"/>
        <v>391.26542918843762</v>
      </c>
    </row>
    <row r="65" spans="2:4" ht="15" customHeight="1" x14ac:dyDescent="0.3">
      <c r="B65" s="57" t="s">
        <v>49</v>
      </c>
      <c r="C65" s="59">
        <v>0</v>
      </c>
      <c r="D65" s="50">
        <f t="shared" si="4"/>
        <v>0</v>
      </c>
    </row>
    <row r="66" spans="2:4" ht="15" customHeight="1" x14ac:dyDescent="0.3">
      <c r="B66" s="57" t="s">
        <v>75</v>
      </c>
      <c r="C66" s="59">
        <v>-30525.84</v>
      </c>
      <c r="D66" s="50">
        <f t="shared" si="4"/>
        <v>-1630.8272568053064</v>
      </c>
    </row>
    <row r="67" spans="2:4" x14ac:dyDescent="0.3">
      <c r="B67" s="57" t="s">
        <v>50</v>
      </c>
      <c r="C67" s="59">
        <v>26196.15</v>
      </c>
      <c r="D67" s="59">
        <f t="shared" si="4"/>
        <v>1399.5158018046459</v>
      </c>
    </row>
    <row r="68" spans="2:4" x14ac:dyDescent="0.3">
      <c r="B68" s="57" t="s">
        <v>51</v>
      </c>
      <c r="C68" s="59">
        <v>120541.96000000004</v>
      </c>
      <c r="D68" s="50">
        <f t="shared" si="4"/>
        <v>6439.8920375896296</v>
      </c>
    </row>
    <row r="69" spans="2:4" ht="15" customHeight="1" x14ac:dyDescent="0.3">
      <c r="B69" s="57" t="s">
        <v>52</v>
      </c>
      <c r="C69" s="59">
        <v>29922.38</v>
      </c>
      <c r="D69" s="50">
        <f t="shared" si="4"/>
        <v>1598.5877175693106</v>
      </c>
    </row>
    <row r="70" spans="2:4" ht="15" customHeight="1" x14ac:dyDescent="0.3">
      <c r="B70" s="57" t="s">
        <v>53</v>
      </c>
      <c r="C70" s="59">
        <v>1588.6900000000005</v>
      </c>
      <c r="D70" s="50">
        <f t="shared" si="4"/>
        <v>84.874943805445582</v>
      </c>
    </row>
    <row r="71" spans="2:4" ht="15" customHeight="1" x14ac:dyDescent="0.3">
      <c r="B71" s="57" t="s">
        <v>54</v>
      </c>
      <c r="C71" s="59">
        <v>-2233.6999999999971</v>
      </c>
      <c r="D71" s="50">
        <f t="shared" si="4"/>
        <v>-119.33427035999691</v>
      </c>
    </row>
    <row r="72" spans="2:4" ht="15" customHeight="1" x14ac:dyDescent="0.3">
      <c r="B72" s="57" t="s">
        <v>83</v>
      </c>
      <c r="C72" s="59">
        <v>0</v>
      </c>
      <c r="D72" s="50">
        <f t="shared" si="4"/>
        <v>0</v>
      </c>
    </row>
    <row r="73" spans="2:4" ht="15" customHeight="1" x14ac:dyDescent="0.3">
      <c r="B73" s="57" t="s">
        <v>76</v>
      </c>
      <c r="C73" s="59">
        <v>0</v>
      </c>
      <c r="D73" s="50">
        <f t="shared" si="4"/>
        <v>0</v>
      </c>
    </row>
    <row r="74" spans="2:4" ht="15" customHeight="1" x14ac:dyDescent="0.3">
      <c r="B74" s="57" t="s">
        <v>55</v>
      </c>
      <c r="C74" s="59">
        <v>-42034.66</v>
      </c>
      <c r="D74" s="50">
        <f t="shared" si="4"/>
        <v>-2245.6800290686101</v>
      </c>
    </row>
    <row r="75" spans="2:4" ht="15" customHeight="1" x14ac:dyDescent="0.3">
      <c r="B75" s="57" t="s">
        <v>84</v>
      </c>
      <c r="C75" s="59">
        <v>0</v>
      </c>
      <c r="D75" s="50">
        <f t="shared" si="4"/>
        <v>0</v>
      </c>
    </row>
    <row r="76" spans="2:4" ht="15" customHeight="1" x14ac:dyDescent="0.3">
      <c r="B76" s="57" t="s">
        <v>56</v>
      </c>
      <c r="C76" s="59">
        <v>0</v>
      </c>
      <c r="D76" s="50">
        <f t="shared" si="4"/>
        <v>0</v>
      </c>
    </row>
    <row r="77" spans="2:4" ht="15" customHeight="1" x14ac:dyDescent="0.3">
      <c r="B77" s="57" t="s">
        <v>77</v>
      </c>
      <c r="C77" s="59">
        <v>-7007</v>
      </c>
      <c r="D77" s="50">
        <f t="shared" si="4"/>
        <v>-374.34536079710767</v>
      </c>
    </row>
    <row r="78" spans="2:4" ht="15" customHeight="1" x14ac:dyDescent="0.3">
      <c r="B78" s="57" t="s">
        <v>57</v>
      </c>
      <c r="C78" s="59">
        <v>44242.32</v>
      </c>
      <c r="D78" s="50">
        <f t="shared" si="4"/>
        <v>2363.6231258600105</v>
      </c>
    </row>
    <row r="79" spans="2:4" ht="15" customHeight="1" x14ac:dyDescent="0.3">
      <c r="B79" s="57" t="s">
        <v>85</v>
      </c>
      <c r="C79" s="59">
        <v>0</v>
      </c>
      <c r="D79" s="50">
        <f t="shared" si="4"/>
        <v>0</v>
      </c>
    </row>
    <row r="80" spans="2:4" ht="15" customHeight="1" x14ac:dyDescent="0.3">
      <c r="B80" s="57" t="s">
        <v>58</v>
      </c>
      <c r="C80" s="59">
        <v>11720.52</v>
      </c>
      <c r="D80" s="50">
        <f t="shared" si="4"/>
        <v>626.16273556867657</v>
      </c>
    </row>
    <row r="81" spans="2:4" ht="15" customHeight="1" x14ac:dyDescent="0.3">
      <c r="B81" s="57" t="s">
        <v>59</v>
      </c>
      <c r="C81" s="59">
        <v>0</v>
      </c>
      <c r="D81" s="50">
        <f t="shared" si="4"/>
        <v>0</v>
      </c>
    </row>
    <row r="82" spans="2:4" x14ac:dyDescent="0.3">
      <c r="B82" s="57" t="s">
        <v>60</v>
      </c>
      <c r="C82" s="59">
        <v>2209.59</v>
      </c>
      <c r="D82" s="50">
        <f t="shared" si="4"/>
        <v>118.04620604590855</v>
      </c>
    </row>
    <row r="83" spans="2:4" ht="15" customHeight="1" x14ac:dyDescent="0.35">
      <c r="B83" s="56" t="s">
        <v>62</v>
      </c>
      <c r="C83" s="60">
        <v>33089.9</v>
      </c>
      <c r="D83" s="60">
        <f t="shared" si="4"/>
        <v>1767.8108397659789</v>
      </c>
    </row>
    <row r="84" spans="2:4" ht="15" customHeight="1" x14ac:dyDescent="0.3">
      <c r="B84" s="57" t="s">
        <v>61</v>
      </c>
      <c r="C84" s="59">
        <v>2610</v>
      </c>
      <c r="D84" s="50">
        <f t="shared" si="4"/>
        <v>139.43790376487101</v>
      </c>
    </row>
    <row r="85" spans="2:4" x14ac:dyDescent="0.3">
      <c r="B85" s="57" t="s">
        <v>62</v>
      </c>
      <c r="C85" s="59">
        <v>30479.9</v>
      </c>
      <c r="D85" s="59">
        <f t="shared" si="4"/>
        <v>1628.372936001108</v>
      </c>
    </row>
    <row r="86" spans="2:4" ht="15" customHeight="1" x14ac:dyDescent="0.35">
      <c r="B86" s="56" t="s">
        <v>86</v>
      </c>
      <c r="C86" s="60">
        <v>0</v>
      </c>
      <c r="D86" s="60">
        <f t="shared" si="4"/>
        <v>0</v>
      </c>
    </row>
    <row r="87" spans="2:4" ht="15" customHeight="1" x14ac:dyDescent="0.35">
      <c r="B87" s="56" t="s">
        <v>63</v>
      </c>
      <c r="C87" s="60">
        <v>0</v>
      </c>
      <c r="D87" s="60">
        <f t="shared" si="4"/>
        <v>0</v>
      </c>
    </row>
    <row r="88" spans="2:4" ht="15" customHeight="1" x14ac:dyDescent="0.3">
      <c r="B88" s="57" t="s">
        <v>63</v>
      </c>
      <c r="C88" s="59">
        <v>0</v>
      </c>
      <c r="D88" s="59">
        <f t="shared" si="4"/>
        <v>0</v>
      </c>
    </row>
    <row r="89" spans="2:4" ht="15" customHeight="1" x14ac:dyDescent="0.35">
      <c r="B89" s="56" t="s">
        <v>64</v>
      </c>
      <c r="C89" s="60">
        <v>47114.559999999998</v>
      </c>
      <c r="D89" s="49">
        <f t="shared" si="4"/>
        <v>2517.0710663617779</v>
      </c>
    </row>
    <row r="90" spans="2:4" ht="15" customHeight="1" x14ac:dyDescent="0.35">
      <c r="B90" s="56" t="s">
        <v>65</v>
      </c>
      <c r="C90" s="60">
        <v>47114.559999999998</v>
      </c>
      <c r="D90" s="60">
        <f t="shared" si="4"/>
        <v>2517.0710663617779</v>
      </c>
    </row>
    <row r="91" spans="2:4" ht="15" customHeight="1" x14ac:dyDescent="0.3">
      <c r="B91" s="57" t="s">
        <v>64</v>
      </c>
      <c r="C91" s="59">
        <v>27972</v>
      </c>
      <c r="D91" s="50">
        <f t="shared" si="4"/>
        <v>1494.3896720731691</v>
      </c>
    </row>
    <row r="92" spans="2:4" ht="15" customHeight="1" x14ac:dyDescent="0.3">
      <c r="B92" s="57" t="s">
        <v>65</v>
      </c>
      <c r="C92" s="59">
        <v>2298.1999999999998</v>
      </c>
      <c r="D92" s="50">
        <f t="shared" si="4"/>
        <v>122.78014959096801</v>
      </c>
    </row>
    <row r="93" spans="2:4" x14ac:dyDescent="0.3">
      <c r="B93" s="57" t="s">
        <v>87</v>
      </c>
      <c r="C93" s="59">
        <v>0</v>
      </c>
      <c r="D93" s="50">
        <f t="shared" si="4"/>
        <v>0</v>
      </c>
    </row>
    <row r="94" spans="2:4" x14ac:dyDescent="0.3">
      <c r="B94" s="57" t="s">
        <v>66</v>
      </c>
      <c r="C94" s="59">
        <v>1161.5100000000002</v>
      </c>
      <c r="D94" s="50">
        <f t="shared" si="4"/>
        <v>62.053072644419672</v>
      </c>
    </row>
    <row r="95" spans="2:4" x14ac:dyDescent="0.3">
      <c r="B95" s="57" t="s">
        <v>67</v>
      </c>
      <c r="C95" s="59">
        <v>0</v>
      </c>
      <c r="D95" s="50">
        <f t="shared" si="4"/>
        <v>0</v>
      </c>
    </row>
    <row r="96" spans="2:4" ht="15" customHeight="1" x14ac:dyDescent="0.3">
      <c r="B96" s="57" t="s">
        <v>88</v>
      </c>
      <c r="C96" s="59">
        <v>1166.03</v>
      </c>
      <c r="D96" s="50">
        <f t="shared" si="4"/>
        <v>62.294551313008633</v>
      </c>
    </row>
    <row r="97" spans="2:4" ht="15" customHeight="1" x14ac:dyDescent="0.3">
      <c r="B97" s="57" t="s">
        <v>68</v>
      </c>
      <c r="C97" s="59">
        <v>14516.82</v>
      </c>
      <c r="D97" s="50">
        <f t="shared" si="4"/>
        <v>775.55362074021252</v>
      </c>
    </row>
    <row r="98" spans="2:4" x14ac:dyDescent="0.3">
      <c r="B98" s="56" t="s">
        <v>69</v>
      </c>
      <c r="C98" s="58">
        <v>0</v>
      </c>
      <c r="D98" s="58">
        <f t="shared" si="4"/>
        <v>0</v>
      </c>
    </row>
    <row r="99" spans="2:4" x14ac:dyDescent="0.3">
      <c r="B99" s="56" t="s">
        <v>69</v>
      </c>
      <c r="C99" s="58">
        <v>0</v>
      </c>
      <c r="D99" s="58">
        <f t="shared" si="4"/>
        <v>0</v>
      </c>
    </row>
    <row r="100" spans="2:4" x14ac:dyDescent="0.3">
      <c r="B100" s="57" t="s">
        <v>70</v>
      </c>
      <c r="C100" s="59">
        <v>0</v>
      </c>
      <c r="D100" s="50">
        <f t="shared" si="4"/>
        <v>0</v>
      </c>
    </row>
    <row r="101" spans="2:4" ht="15" customHeight="1" x14ac:dyDescent="0.3">
      <c r="B101" s="57" t="s">
        <v>71</v>
      </c>
      <c r="C101" s="59">
        <v>0</v>
      </c>
      <c r="D101" s="50">
        <f t="shared" si="4"/>
        <v>0</v>
      </c>
    </row>
    <row r="102" spans="2:4" ht="15" customHeight="1" x14ac:dyDescent="0.3">
      <c r="B102" s="57" t="s">
        <v>89</v>
      </c>
      <c r="C102" s="59">
        <v>0</v>
      </c>
      <c r="D102" s="50">
        <f t="shared" si="4"/>
        <v>0</v>
      </c>
    </row>
    <row r="103" spans="2:4" ht="15" customHeight="1" x14ac:dyDescent="0.35">
      <c r="B103" s="55" t="s">
        <v>72</v>
      </c>
      <c r="C103" s="59">
        <v>1180672.93</v>
      </c>
      <c r="D103" s="49">
        <f t="shared" si="4"/>
        <v>63076.842295451439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1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2024-10-18T20:32:05Z</cp:lastPrinted>
  <dcterms:created xsi:type="dcterms:W3CDTF">2021-11-17T19:16:09Z</dcterms:created>
  <dcterms:modified xsi:type="dcterms:W3CDTF">2024-10-21T19:21:18Z</dcterms:modified>
</cp:coreProperties>
</file>