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UGOL\"/>
    </mc:Choice>
  </mc:AlternateContent>
  <xr:revisionPtr revIDLastSave="0" documentId="13_ncr:1_{8C5B895E-F662-4B25-B3A4-47C14FBE0449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UGOL" sheetId="5" r:id="rId1"/>
  </sheets>
  <definedNames>
    <definedName name="_xlnm.Print_Area" localSheetId="0">HUGOL!$B$1:$G$108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5" l="1"/>
  <c r="F23" i="5"/>
  <c r="F22" i="5"/>
  <c r="F21" i="5"/>
  <c r="E25" i="5"/>
  <c r="F25" i="5" l="1"/>
  <c r="D25" i="5"/>
  <c r="C25" i="5" l="1"/>
</calcChain>
</file>

<file path=xl/sharedStrings.xml><?xml version="1.0" encoding="utf-8"?>
<sst xmlns="http://schemas.openxmlformats.org/spreadsheetml/2006/main" count="111" uniqueCount="103">
  <si>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</si>
  <si>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</si>
  <si>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</si>
  <si>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</si>
  <si>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</si>
  <si>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</si>
  <si>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</si>
  <si>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</si>
  <si>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</si>
  <si>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</si>
  <si>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</si>
  <si>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</si>
  <si>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</si>
  <si>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</si>
  <si>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</si>
  <si>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</si>
  <si>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</si>
  <si>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</si>
  <si>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</si>
  <si>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</si>
  <si>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</si>
  <si>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</si>
  <si>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</si>
  <si>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05.029.600/0003-68</t>
  </si>
  <si>
    <t>HUGOL</t>
  </si>
  <si>
    <t>RATEIO</t>
  </si>
  <si>
    <t>AGIR CORPORATIVO</t>
  </si>
  <si>
    <t>RATEIO DESPESAS</t>
  </si>
  <si>
    <t>Detalhamento das Despesas</t>
  </si>
  <si>
    <t>DESPESAS COM PESSOAL</t>
  </si>
  <si>
    <t>MATERIAIS E MEDICAMENTOS</t>
  </si>
  <si>
    <t>DESPESAS GERAIS</t>
  </si>
  <si>
    <t>DESPESAS FINANCEIRAS</t>
  </si>
  <si>
    <t>TOTAL</t>
  </si>
  <si>
    <t>LAGE DE SIQUEIRA - HUGOL</t>
  </si>
  <si>
    <t>HOSPITAL ESTADUAL DE URGÊNCIAS GOVERNADOR OTÁVIO</t>
  </si>
  <si>
    <t>1) Nota Explicativa: A base de cálculo do percentual utilizado para rateio das despesas totais da AGIR é de 100% dos contratos de Gestão SES/GO.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</si>
  <si>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</si>
  <si>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</si>
  <si>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</si>
  <si>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</si>
  <si>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</si>
  <si>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</si>
  <si>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</si>
  <si>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</si>
  <si>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</si>
  <si>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</si>
  <si>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</si>
  <si>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</si>
  <si>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</si>
  <si>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</si>
  <si>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</si>
  <si>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</si>
  <si>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</si>
  <si>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</si>
  <si>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</si>
  <si>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</si>
  <si>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</si>
  <si>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</si>
  <si>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</si>
  <si>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AUDITORIA EXTERNA</t>
  </si>
  <si>
    <t>SERV. DE VIGILANCIA</t>
  </si>
  <si>
    <t>SERV. DE CONSULTORIA</t>
  </si>
  <si>
    <t>SERV. DE TI  /SOFTWARE</t>
  </si>
  <si>
    <t>SERV. DE COMUNICAO E MARKETING</t>
  </si>
  <si>
    <t>SERV HIGIENIZAÇÃO E LIMPEZA</t>
  </si>
  <si>
    <t>SERV. TRANSPORTE/LOGISTICA</t>
  </si>
  <si>
    <t>SERV. DE LOCACAO EQUIPAMENTOS</t>
  </si>
  <si>
    <t>SERV. LOCAÇÕES</t>
  </si>
  <si>
    <t>SERV. DE CLIPAGEM</t>
  </si>
  <si>
    <t>SERV. ASSESSORIA DE INFRAESTRUTURA DE PLATAFORMAS</t>
  </si>
  <si>
    <t>SERV. CURSOS E TREINAMENTOS</t>
  </si>
  <si>
    <t>SERV. DE FOTOCOPIAS</t>
  </si>
  <si>
    <t>SERVICOS DE MANUTENÇÃO</t>
  </si>
  <si>
    <t>MANUTENÇÃO DE EQUIPAMENTOS</t>
  </si>
  <si>
    <t>MATERIAIS/MEDICAMENTOS/DESPESAS DIVERSAS</t>
  </si>
  <si>
    <t>NUTRIÇÃO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</si>
  <si>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</si>
  <si>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</si>
  <si>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</si>
  <si>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</si>
  <si>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</si>
  <si>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</si>
  <si>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</si>
  <si>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</si>
  <si>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</si>
  <si>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</si>
  <si>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</si>
  <si>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</si>
  <si>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</si>
  <si>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</si>
  <si>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MAIO/2024</t>
  </si>
  <si>
    <t>SERV. DE DEDETIZAÇÃO</t>
  </si>
  <si>
    <t>SERV. MONITORAMENTO E SEGURANÇA</t>
  </si>
  <si>
    <t>SERV. DE ANALISE MEDICINA DO TRABALHO</t>
  </si>
  <si>
    <t>SERV DE ENGENHARIA/INFRAESTRUTURA</t>
  </si>
  <si>
    <t>AJUSTE RATEIO</t>
  </si>
  <si>
    <t>15/07/2023 a 15/07/2026</t>
  </si>
  <si>
    <t>003/2014 - 11º Aditivo</t>
  </si>
  <si>
    <t>Maio/2024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</si>
  <si>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</si>
  <si>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Despesa administrativa quando OSS e unidade gerida se situar em localidades diversas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</si>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</sst>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3" xfId="0" applyFont="1" applyBorder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15" fillId="0" borderId="0" xfId="0" applyNumberFormat="1" applyFont="1" applyAlignment="1">
      <alignment vertical="center"/>
    </xf>
    <xf numFmtId="4" fontId="20" fillId="6" borderId="3" xfId="5" applyNumberFormat="1" applyFont="1" applyFill="1" applyBorder="1" applyAlignment="1">
      <alignment horizontal="right" wrapText="1"/>
    </xf>
    <xf numFmtId="4" fontId="19" fillId="0" borderId="3" xfId="0" applyNumberFormat="1" applyFont="1" applyBorder="1"/>
    <xf numFmtId="0" fontId="20" fillId="6" borderId="3" xfId="0" applyFont="1" applyFill="1" applyBorder="1" applyAlignment="1">
      <alignment horizontal="left" wrapText="1"/>
    </xf>
    <xf numFmtId="0" fontId="22" fillId="0" borderId="3" xfId="0" applyFont="1" applyBorder="1" applyAlignment="1">
      <alignment horizontal="left" wrapText="1"/>
    </xf>
    <xf numFmtId="4" fontId="22" fillId="0" borderId="3" xfId="5" applyNumberFormat="1" applyFont="1" applyBorder="1" applyAlignment="1">
      <alignment horizontal="right" wrapText="1"/>
    </xf>
    <xf numFmtId="4" fontId="1" fillId="0" borderId="3" xfId="3" applyNumberFormat="1" applyFont="1" applyFill="1" applyBorder="1" applyAlignment="1"/>
    <xf numFmtId="4" fontId="19" fillId="6" borderId="3" xfId="3" applyNumberFormat="1" applyFont="1" applyFill="1" applyBorder="1" applyAlignment="1"/>
    <xf numFmtId="0" fontId="19" fillId="5" borderId="3" xfId="0" applyFont="1" applyFill="1" applyBorder="1" applyAlignment="1">
      <alignment horizontal="center"/>
    </xf>
    <xf numFmtId="10" fontId="19" fillId="5" borderId="3" xfId="4" applyNumberFormat="1" applyFont="1" applyFill="1" applyBorder="1" applyAlignment="1">
      <alignment horizontal="center"/>
    </xf>
    <xf numFmtId="0" fontId="24" fillId="0" borderId="3" xfId="7" applyNumberFormat="1" applyFont="1" applyBorder="1" applyAlignment="1">
      <alignment horizontal="left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19" fillId="5" borderId="4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8">
    <cellStyle name="Moeda" xfId="3" builtinId="4"/>
    <cellStyle name="Moeda 2" xfId="7" xr:uid="{ECA08218-3CC5-4179-B081-D1A96486CBEF}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479101</xdr:colOff>
      <xdr:row>0</xdr:row>
      <xdr:rowOff>257175</xdr:rowOff>
    </xdr:from>
    <xdr:to>
      <xdr:col>5</xdr:col>
      <xdr:colOff>1028700</xdr:colOff>
      <xdr:row>0</xdr:row>
      <xdr:rowOff>1695450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CA5375-35C1-42CD-A7F8-07B9C4D4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1" y="257175"/>
          <a:ext cx="7988624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2DC0-EDDB-40C2-841C-5998A979CE9A}">
  <dimension ref="B1:H129"/>
  <sheetViews>
    <sheetView showGridLines="0" tabSelected="1" zoomScaleNormal="100" zoomScaleSheetLayoutView="100" workbookViewId="0">
      <selection activeCell="J17" sqref="J17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4.54296875" style="3" customWidth="1"/>
    <col min="8" max="16384" width="8.7265625" style="3"/>
  </cols>
  <sheetData>
    <row r="1" spans="2:6" ht="145" customHeight="1" x14ac:dyDescent="0.3"/>
    <row r="2" spans="2:6" s="4" customFormat="1" ht="37" customHeight="1" x14ac:dyDescent="0.35">
      <c r="B2" s="72" t="s">
        <v>101</v>
      </c>
      <c r="C2" s="72"/>
      <c r="D2" s="72"/>
      <c r="E2" s="72"/>
      <c r="F2" s="72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1" t="s">
        <v>100</v>
      </c>
      <c r="C4" s="71"/>
      <c r="D4" s="71"/>
      <c r="E4" s="71"/>
      <c r="F4" s="71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3" t="s">
        <v>35</v>
      </c>
      <c r="D9" s="43"/>
      <c r="E9" s="43"/>
    </row>
    <row r="10" spans="2:6" s="4" customFormat="1" ht="17.149999999999999" customHeight="1" x14ac:dyDescent="0.3">
      <c r="B10" s="11"/>
      <c r="C10" s="43" t="s">
        <v>34</v>
      </c>
      <c r="D10" s="43"/>
      <c r="E10" s="43"/>
    </row>
    <row r="11" spans="2:6" s="4" customFormat="1" ht="17.149999999999999" customHeight="1" x14ac:dyDescent="0.35">
      <c r="B11" s="13" t="s">
        <v>2</v>
      </c>
      <c r="C11" s="12" t="s">
        <v>23</v>
      </c>
      <c r="D11" s="14"/>
    </row>
    <row r="12" spans="2:6" s="4" customFormat="1" ht="17.149999999999999" customHeight="1" x14ac:dyDescent="0.35">
      <c r="B12" s="10" t="s">
        <v>8</v>
      </c>
      <c r="C12" s="15" t="s">
        <v>97</v>
      </c>
      <c r="D12" s="16"/>
    </row>
    <row r="13" spans="2:6" s="4" customFormat="1" ht="17.149999999999999" customHeight="1" x14ac:dyDescent="0.35">
      <c r="B13" s="8" t="s">
        <v>9</v>
      </c>
      <c r="C13" s="15" t="s">
        <v>98</v>
      </c>
      <c r="D13" s="16"/>
    </row>
    <row r="14" spans="2:6" s="4" customFormat="1" ht="17.149999999999999" customHeight="1" x14ac:dyDescent="0.35">
      <c r="B14" s="15" t="s">
        <v>10</v>
      </c>
      <c r="C14" s="17">
        <v>33007376.07</v>
      </c>
      <c r="D14" s="16"/>
    </row>
    <row r="15" spans="2:6" s="4" customFormat="1" ht="25" customHeight="1" x14ac:dyDescent="0.35">
      <c r="C15" s="69"/>
      <c r="D15" s="69"/>
    </row>
    <row r="16" spans="2:6" s="4" customFormat="1" ht="25" customHeight="1" x14ac:dyDescent="0.35">
      <c r="B16" s="18" t="s">
        <v>11</v>
      </c>
      <c r="C16" s="69"/>
      <c r="D16" s="69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1" t="s">
        <v>99</v>
      </c>
      <c r="D18" s="22">
        <v>0.50009999999999999</v>
      </c>
    </row>
    <row r="19" spans="2:8" s="4" customFormat="1" ht="16.5" customHeight="1" x14ac:dyDescent="0.35">
      <c r="B19" s="23"/>
      <c r="C19" s="70"/>
      <c r="D19" s="70"/>
      <c r="E19" s="50"/>
      <c r="F19" s="50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 s="20" t="s">
        <v>96</v>
      </c>
      <c r="F20" s="20" t="s">
        <v>16</v>
      </c>
    </row>
    <row r="21" spans="2:8" s="4" customFormat="1" ht="25" customHeight="1" x14ac:dyDescent="0.35">
      <c r="B21" s="26" t="s">
        <v>17</v>
      </c>
      <c r="C21" s="27">
        <v>1588331.36</v>
      </c>
      <c r="D21" s="28">
        <v>794287.37313600001</v>
      </c>
      <c r="E21" s="28">
        <v>17719.71</v>
      </c>
      <c r="F21" s="28">
        <f>D21+E21</f>
        <v>812007.08313599997</v>
      </c>
    </row>
    <row r="22" spans="2:8" s="4" customFormat="1" ht="25" customHeight="1" x14ac:dyDescent="0.35">
      <c r="B22" s="29" t="s">
        <v>18</v>
      </c>
      <c r="C22" s="30">
        <v>105401.89</v>
      </c>
      <c r="D22" s="31">
        <v>52709.015188999998</v>
      </c>
      <c r="E22" s="31">
        <v>848</v>
      </c>
      <c r="F22" s="28">
        <f t="shared" ref="F22:F24" si="0">D22+E22</f>
        <v>53557.015188999998</v>
      </c>
    </row>
    <row r="23" spans="2:8" ht="25" customHeight="1" x14ac:dyDescent="0.3">
      <c r="B23" s="26" t="s">
        <v>19</v>
      </c>
      <c r="C23" s="27">
        <v>558627.65</v>
      </c>
      <c r="D23" s="27">
        <v>279356.62776499998</v>
      </c>
      <c r="E23" s="27">
        <v>5626.14</v>
      </c>
      <c r="F23" s="28">
        <f t="shared" si="0"/>
        <v>284982.767765</v>
      </c>
      <c r="G23" s="4"/>
    </row>
    <row r="24" spans="2:8" ht="25" customHeight="1" x14ac:dyDescent="0.3">
      <c r="B24" s="26" t="s">
        <v>20</v>
      </c>
      <c r="C24" s="32">
        <v>0</v>
      </c>
      <c r="D24" s="33">
        <v>0</v>
      </c>
      <c r="E24" s="33">
        <v>0</v>
      </c>
      <c r="F24" s="28">
        <f t="shared" si="0"/>
        <v>0</v>
      </c>
      <c r="G24" s="4"/>
      <c r="H24" s="34"/>
    </row>
    <row r="25" spans="2:8" ht="25" customHeight="1" x14ac:dyDescent="0.3">
      <c r="B25" s="35"/>
      <c r="C25" s="36">
        <f>SUM(C21:C24)</f>
        <v>2252360.9</v>
      </c>
      <c r="D25" s="36">
        <f>SUM(D21:D24)</f>
        <v>1126353.01609</v>
      </c>
      <c r="E25" s="36">
        <f>SUM(E21:E24)</f>
        <v>24193.85</v>
      </c>
      <c r="F25" s="36">
        <f>SUM(F21:F24)</f>
        <v>1150546.8660899999</v>
      </c>
      <c r="G25" s="4"/>
    </row>
    <row r="26" spans="2:8" ht="12.65" customHeight="1" x14ac:dyDescent="0.3">
      <c r="B26" s="37"/>
      <c r="C26" s="38"/>
      <c r="D26" s="38"/>
    </row>
    <row r="27" spans="2:8" ht="12.65" customHeight="1" x14ac:dyDescent="0.3">
      <c r="B27" s="37"/>
      <c r="C27" s="38"/>
      <c r="D27" s="38"/>
    </row>
    <row r="28" spans="2:8" ht="15" customHeight="1" x14ac:dyDescent="0.35">
      <c r="B28" s="48" t="s">
        <v>36</v>
      </c>
      <c r="C28"/>
      <c r="D28"/>
      <c r="E28"/>
      <c r="F28"/>
      <c r="G28"/>
      <c r="H28"/>
    </row>
    <row r="29" spans="2:8" ht="14.15" customHeight="1" x14ac:dyDescent="0.3">
      <c r="B29" s="66"/>
      <c r="C29" s="66"/>
      <c r="D29" s="66"/>
      <c r="E29" s="66"/>
      <c r="F29" s="66"/>
      <c r="G29" s="66"/>
    </row>
    <row r="30" spans="2:8" ht="14.15" customHeight="1" x14ac:dyDescent="0.3">
      <c r="B30" s="49"/>
      <c r="C30" s="49"/>
      <c r="D30" s="49"/>
      <c r="E30" s="49"/>
      <c r="F30" s="49"/>
      <c r="G30" s="49"/>
    </row>
    <row r="31" spans="2:8" ht="14.15" customHeight="1" x14ac:dyDescent="0.35">
      <c r="B31" s="73" t="s">
        <v>102</v>
      </c>
      <c r="C31" s="40"/>
      <c r="D31" s="41"/>
    </row>
    <row r="32" spans="2:8" ht="14.15" customHeight="1" x14ac:dyDescent="0.35">
      <c r="B32" s="39"/>
      <c r="C32" s="40"/>
      <c r="D32" s="41"/>
    </row>
    <row r="34" spans="2:5" ht="14.15" customHeight="1" x14ac:dyDescent="0.35">
      <c r="B34" s="39"/>
      <c r="C34" s="40"/>
      <c r="D34" s="41"/>
    </row>
    <row r="35" spans="2:5" ht="14.15" customHeight="1" x14ac:dyDescent="0.3">
      <c r="B35" s="3"/>
      <c r="C35" s="3"/>
      <c r="D35" s="67"/>
      <c r="E35" s="67"/>
    </row>
    <row r="36" spans="2:5" ht="20.149999999999999" customHeight="1" x14ac:dyDescent="0.3">
      <c r="B36" s="42" t="s">
        <v>21</v>
      </c>
      <c r="C36" s="3"/>
      <c r="D36" s="68" t="s">
        <v>22</v>
      </c>
      <c r="E36" s="68"/>
    </row>
    <row r="37" spans="2:5" ht="12.65" customHeight="1" x14ac:dyDescent="0.3">
      <c r="B37" s="3"/>
      <c r="C37" s="38"/>
      <c r="D37" s="38"/>
    </row>
    <row r="38" spans="2:5" ht="12.65" customHeight="1" x14ac:dyDescent="0.35">
      <c r="B38" s="44" t="s">
        <v>26</v>
      </c>
      <c r="C38" s="44"/>
      <c r="D38" s="44"/>
    </row>
    <row r="39" spans="2:5" ht="12.65" customHeight="1" x14ac:dyDescent="0.35">
      <c r="B39" s="44" t="s">
        <v>27</v>
      </c>
      <c r="C39" s="45" t="s">
        <v>24</v>
      </c>
      <c r="D39" s="46" t="s">
        <v>91</v>
      </c>
    </row>
    <row r="40" spans="2:5" ht="12.65" customHeight="1" x14ac:dyDescent="0.35">
      <c r="B40" s="62" t="s">
        <v>28</v>
      </c>
      <c r="C40" s="63"/>
      <c r="D40" s="58" t="s">
        <v>24</v>
      </c>
    </row>
    <row r="41" spans="2:5" ht="12.65" customHeight="1" x14ac:dyDescent="0.35">
      <c r="B41" s="64"/>
      <c r="C41" s="65"/>
      <c r="D41" s="59">
        <v>0.50009999999999999</v>
      </c>
    </row>
    <row r="42" spans="2:5" ht="12.65" customHeight="1" x14ac:dyDescent="0.3">
      <c r="B42" s="53" t="s">
        <v>29</v>
      </c>
      <c r="C42" s="51">
        <v>1437518.68</v>
      </c>
      <c r="D42" s="51">
        <v>718903.09186799999</v>
      </c>
    </row>
    <row r="43" spans="2:5" ht="12.65" customHeight="1" x14ac:dyDescent="0.35">
      <c r="B43" s="54" t="s">
        <v>37</v>
      </c>
      <c r="C43" s="55">
        <v>692548.53</v>
      </c>
      <c r="D43" s="56">
        <v>346343.51985300001</v>
      </c>
    </row>
    <row r="44" spans="2:5" ht="14.15" customHeight="1" x14ac:dyDescent="0.35">
      <c r="B44" s="54" t="s">
        <v>38</v>
      </c>
      <c r="C44" s="55">
        <v>88.94</v>
      </c>
      <c r="D44" s="56">
        <v>44.478893999999997</v>
      </c>
    </row>
    <row r="45" spans="2:5" ht="14.15" customHeight="1" x14ac:dyDescent="0.35">
      <c r="B45" s="54" t="s">
        <v>39</v>
      </c>
      <c r="C45" s="55">
        <v>53663.9</v>
      </c>
      <c r="D45" s="56">
        <v>26837.31639</v>
      </c>
    </row>
    <row r="46" spans="2:5" ht="14.15" customHeight="1" x14ac:dyDescent="0.35">
      <c r="B46" s="54" t="s">
        <v>40</v>
      </c>
      <c r="C46" s="55">
        <v>106705.18</v>
      </c>
      <c r="D46" s="56">
        <v>53363.260517999995</v>
      </c>
    </row>
    <row r="47" spans="2:5" ht="14.15" customHeight="1" x14ac:dyDescent="0.35">
      <c r="B47" s="54" t="s">
        <v>41</v>
      </c>
      <c r="C47" s="55">
        <v>152643.07</v>
      </c>
      <c r="D47" s="56">
        <v>76336.799307000008</v>
      </c>
    </row>
    <row r="48" spans="2:5" ht="14.15" customHeight="1" x14ac:dyDescent="0.35">
      <c r="B48" s="54" t="s">
        <v>42</v>
      </c>
      <c r="C48" s="55">
        <v>706</v>
      </c>
      <c r="D48" s="56">
        <v>353.07060000000001</v>
      </c>
    </row>
    <row r="49" spans="2:4" ht="14.15" customHeight="1" x14ac:dyDescent="0.35">
      <c r="B49" s="54" t="s">
        <v>43</v>
      </c>
      <c r="C49" s="55">
        <v>22137.5</v>
      </c>
      <c r="D49" s="56">
        <v>11070.963749999999</v>
      </c>
    </row>
    <row r="50" spans="2:4" ht="14.15" customHeight="1" x14ac:dyDescent="0.35">
      <c r="B50" s="54" t="s">
        <v>44</v>
      </c>
      <c r="C50" s="55">
        <v>18885.580000000002</v>
      </c>
      <c r="D50" s="56">
        <v>9444.6785580000014</v>
      </c>
    </row>
    <row r="51" spans="2:4" ht="14.15" customHeight="1" x14ac:dyDescent="0.35">
      <c r="B51" s="54" t="s">
        <v>45</v>
      </c>
      <c r="C51" s="55">
        <v>0.76</v>
      </c>
      <c r="D51" s="56">
        <v>0.38007599999999997</v>
      </c>
    </row>
    <row r="52" spans="2:4" ht="14.15" customHeight="1" x14ac:dyDescent="0.35">
      <c r="B52" s="54" t="s">
        <v>46</v>
      </c>
      <c r="C52" s="55">
        <v>85.159999999999854</v>
      </c>
      <c r="D52" s="56">
        <v>42.588515999999927</v>
      </c>
    </row>
    <row r="53" spans="2:4" ht="14.15" customHeight="1" x14ac:dyDescent="0.35">
      <c r="B53" s="54" t="s">
        <v>47</v>
      </c>
      <c r="C53" s="55">
        <v>0</v>
      </c>
      <c r="D53" s="56">
        <v>0</v>
      </c>
    </row>
    <row r="54" spans="2:4" ht="14.15" customHeight="1" x14ac:dyDescent="0.35">
      <c r="B54" s="54" t="s">
        <v>48</v>
      </c>
      <c r="C54" s="55">
        <v>0</v>
      </c>
      <c r="D54" s="56">
        <v>0</v>
      </c>
    </row>
    <row r="55" spans="2:4" ht="14.15" customHeight="1" x14ac:dyDescent="0.35">
      <c r="B55" s="54" t="s">
        <v>49</v>
      </c>
      <c r="C55" s="55">
        <v>374281.11</v>
      </c>
      <c r="D55" s="56">
        <v>187177.98311099998</v>
      </c>
    </row>
    <row r="56" spans="2:4" ht="14.15" customHeight="1" x14ac:dyDescent="0.35">
      <c r="B56" s="54" t="s">
        <v>50</v>
      </c>
      <c r="C56" s="55">
        <v>1036.52</v>
      </c>
      <c r="D56" s="56">
        <v>518.363652</v>
      </c>
    </row>
    <row r="57" spans="2:4" ht="14.15" customHeight="1" x14ac:dyDescent="0.35">
      <c r="B57" s="54" t="s">
        <v>51</v>
      </c>
      <c r="C57" s="55">
        <v>14736.43</v>
      </c>
      <c r="D57" s="56">
        <v>7369.6886430000004</v>
      </c>
    </row>
    <row r="58" spans="2:4" ht="14.15" customHeight="1" x14ac:dyDescent="0.35">
      <c r="B58" s="53" t="s">
        <v>52</v>
      </c>
      <c r="C58" s="57">
        <v>161163.63</v>
      </c>
      <c r="D58" s="57">
        <v>80597.931362999996</v>
      </c>
    </row>
    <row r="59" spans="2:4" ht="14.15" customHeight="1" x14ac:dyDescent="0.35">
      <c r="B59" s="54" t="s">
        <v>53</v>
      </c>
      <c r="C59" s="55">
        <v>161163.63</v>
      </c>
      <c r="D59" s="56">
        <v>80597.931362999996</v>
      </c>
    </row>
    <row r="60" spans="2:4" ht="14.15" customHeight="1" x14ac:dyDescent="0.35">
      <c r="B60" s="53" t="s">
        <v>54</v>
      </c>
      <c r="C60" s="57">
        <v>-10350.949999999999</v>
      </c>
      <c r="D60" s="57">
        <v>-5176.5100949999996</v>
      </c>
    </row>
    <row r="61" spans="2:4" ht="14.15" customHeight="1" x14ac:dyDescent="0.35">
      <c r="B61" s="54" t="s">
        <v>55</v>
      </c>
      <c r="C61" s="55">
        <v>0</v>
      </c>
      <c r="D61" s="56">
        <v>0</v>
      </c>
    </row>
    <row r="62" spans="2:4" ht="14.15" customHeight="1" x14ac:dyDescent="0.35">
      <c r="B62" s="54" t="s">
        <v>56</v>
      </c>
      <c r="C62" s="55">
        <v>-10350.949999999999</v>
      </c>
      <c r="D62" s="56">
        <v>-5176.5100949999996</v>
      </c>
    </row>
    <row r="63" spans="2:4" ht="14.15" customHeight="1" x14ac:dyDescent="0.35">
      <c r="B63" s="53" t="s">
        <v>57</v>
      </c>
      <c r="C63" s="57">
        <v>507248.16</v>
      </c>
      <c r="D63" s="57">
        <v>253674.80481599999</v>
      </c>
    </row>
    <row r="64" spans="2:4" ht="14.15" customHeight="1" x14ac:dyDescent="0.35">
      <c r="B64" s="53" t="s">
        <v>58</v>
      </c>
      <c r="C64" s="57">
        <v>478202.50999999995</v>
      </c>
      <c r="D64" s="57">
        <v>239149.07525099997</v>
      </c>
    </row>
    <row r="65" spans="2:4" ht="14.15" customHeight="1" x14ac:dyDescent="0.35">
      <c r="B65" s="54" t="s">
        <v>59</v>
      </c>
      <c r="C65" s="55">
        <v>125111.86000000002</v>
      </c>
      <c r="D65" s="56">
        <v>62568.441186000004</v>
      </c>
    </row>
    <row r="66" spans="2:4" ht="14.15" customHeight="1" x14ac:dyDescent="0.35">
      <c r="B66" s="54" t="s">
        <v>61</v>
      </c>
      <c r="C66" s="55">
        <v>-22068</v>
      </c>
      <c r="D66" s="56">
        <v>-11036.2068</v>
      </c>
    </row>
    <row r="67" spans="2:4" ht="14.15" customHeight="1" x14ac:dyDescent="0.35">
      <c r="B67" s="54" t="s">
        <v>62</v>
      </c>
      <c r="C67" s="55">
        <v>1988.5499999999993</v>
      </c>
      <c r="D67" s="56">
        <v>994.47385499999962</v>
      </c>
    </row>
    <row r="68" spans="2:4" ht="14.15" customHeight="1" x14ac:dyDescent="0.35">
      <c r="B68" s="54" t="s">
        <v>63</v>
      </c>
      <c r="C68" s="55">
        <v>166456.09</v>
      </c>
      <c r="D68" s="56">
        <v>83244.690608999997</v>
      </c>
    </row>
    <row r="69" spans="2:4" ht="14.15" customHeight="1" x14ac:dyDescent="0.35">
      <c r="B69" s="54" t="s">
        <v>64</v>
      </c>
      <c r="C69" s="55">
        <v>105223.11</v>
      </c>
      <c r="D69" s="56">
        <v>52622.077311000001</v>
      </c>
    </row>
    <row r="70" spans="2:4" ht="14.15" customHeight="1" x14ac:dyDescent="0.35">
      <c r="B70" s="60" t="s">
        <v>92</v>
      </c>
      <c r="C70" s="55">
        <v>480</v>
      </c>
      <c r="D70" s="56">
        <v>240.048</v>
      </c>
    </row>
    <row r="71" spans="2:4" ht="14.15" customHeight="1" x14ac:dyDescent="0.35">
      <c r="B71" s="54" t="s">
        <v>65</v>
      </c>
      <c r="C71" s="55">
        <v>22808.86</v>
      </c>
      <c r="D71" s="56">
        <v>11406.710886000001</v>
      </c>
    </row>
    <row r="72" spans="2:4" ht="14.15" customHeight="1" x14ac:dyDescent="0.35">
      <c r="B72" s="54" t="s">
        <v>66</v>
      </c>
      <c r="C72" s="55">
        <v>-3674.95</v>
      </c>
      <c r="D72" s="56">
        <v>-1837.8424949999999</v>
      </c>
    </row>
    <row r="73" spans="2:4" ht="14.15" customHeight="1" x14ac:dyDescent="0.35">
      <c r="B73" s="54" t="s">
        <v>67</v>
      </c>
      <c r="C73" s="55">
        <v>-4800</v>
      </c>
      <c r="D73" s="56">
        <v>-2400.48</v>
      </c>
    </row>
    <row r="74" spans="2:4" ht="14.15" customHeight="1" x14ac:dyDescent="0.35">
      <c r="B74" s="54" t="s">
        <v>93</v>
      </c>
      <c r="C74" s="55">
        <v>21017.33</v>
      </c>
      <c r="D74" s="56">
        <v>10510.766733</v>
      </c>
    </row>
    <row r="75" spans="2:4" ht="14.15" customHeight="1" x14ac:dyDescent="0.35">
      <c r="B75" s="54" t="s">
        <v>68</v>
      </c>
      <c r="C75" s="55">
        <v>30150</v>
      </c>
      <c r="D75" s="56">
        <v>15078.014999999999</v>
      </c>
    </row>
    <row r="76" spans="2:4" ht="14.15" customHeight="1" x14ac:dyDescent="0.35">
      <c r="B76" s="54" t="s">
        <v>94</v>
      </c>
      <c r="C76" s="55">
        <v>17439.64</v>
      </c>
      <c r="D76" s="56">
        <v>8721.563963999999</v>
      </c>
    </row>
    <row r="77" spans="2:4" ht="14.15" customHeight="1" x14ac:dyDescent="0.35">
      <c r="B77" s="54" t="s">
        <v>95</v>
      </c>
      <c r="C77" s="55">
        <v>2133.6</v>
      </c>
      <c r="D77" s="56">
        <v>1067.0133599999999</v>
      </c>
    </row>
    <row r="78" spans="2:4" ht="14.15" customHeight="1" x14ac:dyDescent="0.35">
      <c r="B78" s="54" t="s">
        <v>60</v>
      </c>
      <c r="C78" s="55">
        <v>0</v>
      </c>
      <c r="D78" s="56">
        <v>0</v>
      </c>
    </row>
    <row r="79" spans="2:4" ht="14.15" customHeight="1" x14ac:dyDescent="0.35">
      <c r="B79" s="54" t="s">
        <v>70</v>
      </c>
      <c r="C79" s="55">
        <v>20236.419999999998</v>
      </c>
      <c r="D79" s="56">
        <v>10120.233641999999</v>
      </c>
    </row>
    <row r="80" spans="2:4" ht="14.15" customHeight="1" x14ac:dyDescent="0.35">
      <c r="B80" s="54" t="s">
        <v>71</v>
      </c>
      <c r="C80" s="55">
        <v>-4820</v>
      </c>
      <c r="D80" s="56">
        <v>-2410.482</v>
      </c>
    </row>
    <row r="81" spans="2:4" ht="14.15" customHeight="1" x14ac:dyDescent="0.35">
      <c r="B81" s="54" t="s">
        <v>72</v>
      </c>
      <c r="C81" s="55">
        <v>520</v>
      </c>
      <c r="D81" s="56">
        <v>260.05200000000002</v>
      </c>
    </row>
    <row r="82" spans="2:4" ht="14.15" customHeight="1" x14ac:dyDescent="0.35">
      <c r="B82" s="54" t="s">
        <v>69</v>
      </c>
      <c r="C82" s="55">
        <v>0</v>
      </c>
      <c r="D82" s="56">
        <v>0</v>
      </c>
    </row>
    <row r="83" spans="2:4" ht="14.15" customHeight="1" x14ac:dyDescent="0.35">
      <c r="B83" s="53" t="s">
        <v>73</v>
      </c>
      <c r="C83" s="57">
        <v>30276.15</v>
      </c>
      <c r="D83" s="57">
        <v>15141.102615</v>
      </c>
    </row>
    <row r="84" spans="2:4" ht="14.15" customHeight="1" x14ac:dyDescent="0.35">
      <c r="B84" s="54" t="s">
        <v>74</v>
      </c>
      <c r="C84" s="55">
        <v>30276.15</v>
      </c>
      <c r="D84" s="56">
        <v>15141.102615</v>
      </c>
    </row>
    <row r="85" spans="2:4" ht="14.15" customHeight="1" x14ac:dyDescent="0.35">
      <c r="B85" s="53" t="s">
        <v>75</v>
      </c>
      <c r="C85" s="57">
        <v>-1230.5</v>
      </c>
      <c r="D85" s="57">
        <v>-615.37305000000003</v>
      </c>
    </row>
    <row r="86" spans="2:4" ht="14.15" customHeight="1" x14ac:dyDescent="0.35">
      <c r="B86" s="53" t="s">
        <v>30</v>
      </c>
      <c r="C86" s="57">
        <v>-1230.5</v>
      </c>
      <c r="D86" s="57">
        <v>-615.37305000000003</v>
      </c>
    </row>
    <row r="87" spans="2:4" ht="14.15" customHeight="1" x14ac:dyDescent="0.35">
      <c r="B87" s="54" t="s">
        <v>76</v>
      </c>
      <c r="C87" s="55">
        <v>-1230.5</v>
      </c>
      <c r="D87" s="56">
        <v>-615.37305000000003</v>
      </c>
    </row>
    <row r="88" spans="2:4" ht="14.15" customHeight="1" x14ac:dyDescent="0.35">
      <c r="B88" s="53" t="s">
        <v>31</v>
      </c>
      <c r="C88" s="57">
        <v>156781.37999999998</v>
      </c>
      <c r="D88" s="57">
        <v>78406.368137999991</v>
      </c>
    </row>
    <row r="89" spans="2:4" ht="14.15" customHeight="1" x14ac:dyDescent="0.35">
      <c r="B89" s="53" t="s">
        <v>31</v>
      </c>
      <c r="C89" s="57">
        <v>156781.37999999998</v>
      </c>
      <c r="D89" s="57">
        <v>78406.368137999991</v>
      </c>
    </row>
    <row r="90" spans="2:4" ht="14.15" customHeight="1" x14ac:dyDescent="0.35">
      <c r="B90" s="54" t="s">
        <v>77</v>
      </c>
      <c r="C90" s="55">
        <v>134392.03</v>
      </c>
      <c r="D90" s="56">
        <v>67209.454203000001</v>
      </c>
    </row>
    <row r="91" spans="2:4" ht="14.15" customHeight="1" x14ac:dyDescent="0.35">
      <c r="B91" s="54" t="s">
        <v>78</v>
      </c>
      <c r="C91" s="55">
        <v>1929.3300000000002</v>
      </c>
      <c r="D91" s="56">
        <v>964.857933</v>
      </c>
    </row>
    <row r="92" spans="2:4" ht="14.15" customHeight="1" x14ac:dyDescent="0.35">
      <c r="B92" s="54" t="s">
        <v>79</v>
      </c>
      <c r="C92" s="55">
        <v>989.5</v>
      </c>
      <c r="D92" s="56">
        <v>494.84895</v>
      </c>
    </row>
    <row r="93" spans="2:4" ht="14.15" customHeight="1" x14ac:dyDescent="0.35">
      <c r="B93" s="54" t="s">
        <v>80</v>
      </c>
      <c r="C93" s="55">
        <v>-209.64</v>
      </c>
      <c r="D93" s="56">
        <v>-104.84096399999999</v>
      </c>
    </row>
    <row r="94" spans="2:4" ht="14.15" customHeight="1" x14ac:dyDescent="0.35">
      <c r="B94" s="54" t="s">
        <v>81</v>
      </c>
      <c r="C94" s="55">
        <v>-3586.87</v>
      </c>
      <c r="D94" s="56">
        <v>-1793.7936869999999</v>
      </c>
    </row>
    <row r="95" spans="2:4" ht="14.15" customHeight="1" x14ac:dyDescent="0.35">
      <c r="B95" s="54" t="s">
        <v>82</v>
      </c>
      <c r="C95" s="55">
        <v>23267.03</v>
      </c>
      <c r="D95" s="56">
        <v>11635.841703</v>
      </c>
    </row>
    <row r="96" spans="2:4" ht="14.15" customHeight="1" x14ac:dyDescent="0.35">
      <c r="B96" s="54" t="s">
        <v>83</v>
      </c>
      <c r="C96" s="55">
        <v>0</v>
      </c>
      <c r="D96" s="56">
        <v>0</v>
      </c>
    </row>
    <row r="97" spans="2:4" ht="14.15" customHeight="1" x14ac:dyDescent="0.35">
      <c r="B97" s="53" t="s">
        <v>32</v>
      </c>
      <c r="C97" s="57">
        <v>0</v>
      </c>
      <c r="D97" s="57">
        <v>0</v>
      </c>
    </row>
    <row r="98" spans="2:4" ht="14.15" customHeight="1" x14ac:dyDescent="0.35">
      <c r="B98" s="53" t="s">
        <v>32</v>
      </c>
      <c r="C98" s="57">
        <v>0</v>
      </c>
      <c r="D98" s="57">
        <v>0</v>
      </c>
    </row>
    <row r="99" spans="2:4" ht="14.15" customHeight="1" x14ac:dyDescent="0.35">
      <c r="B99" s="54" t="s">
        <v>84</v>
      </c>
      <c r="C99" s="55">
        <v>0</v>
      </c>
      <c r="D99" s="56">
        <v>0</v>
      </c>
    </row>
    <row r="100" spans="2:4" ht="14.15" customHeight="1" x14ac:dyDescent="0.35">
      <c r="B100" s="54" t="s">
        <v>85</v>
      </c>
      <c r="C100" s="55">
        <v>0</v>
      </c>
      <c r="D100" s="56">
        <v>0</v>
      </c>
    </row>
    <row r="101" spans="2:4" ht="14.15" customHeight="1" x14ac:dyDescent="0.35">
      <c r="B101" s="53" t="s">
        <v>86</v>
      </c>
      <c r="C101" s="57">
        <v>0</v>
      </c>
      <c r="D101" s="57">
        <v>0</v>
      </c>
    </row>
    <row r="102" spans="2:4" ht="14.15" customHeight="1" x14ac:dyDescent="0.35">
      <c r="B102" s="53" t="s">
        <v>87</v>
      </c>
      <c r="C102" s="57">
        <v>0</v>
      </c>
      <c r="D102" s="57">
        <v>0</v>
      </c>
    </row>
    <row r="103" spans="2:4" ht="14.15" customHeight="1" x14ac:dyDescent="0.35">
      <c r="B103" s="53" t="s">
        <v>87</v>
      </c>
      <c r="C103" s="57">
        <v>0</v>
      </c>
      <c r="D103" s="57">
        <v>0</v>
      </c>
    </row>
    <row r="104" spans="2:4" ht="14.15" customHeight="1" x14ac:dyDescent="0.35">
      <c r="B104" s="54" t="s">
        <v>88</v>
      </c>
      <c r="C104" s="55">
        <v>0</v>
      </c>
      <c r="D104" s="56">
        <v>0</v>
      </c>
    </row>
    <row r="105" spans="2:4" ht="14.15" customHeight="1" x14ac:dyDescent="0.35">
      <c r="B105" s="54" t="s">
        <v>89</v>
      </c>
      <c r="C105" s="55">
        <v>0</v>
      </c>
      <c r="D105" s="56">
        <v>0</v>
      </c>
    </row>
    <row r="106" spans="2:4" customFormat="1" ht="14.15" customHeight="1" x14ac:dyDescent="0.35">
      <c r="B106" s="54" t="s">
        <v>90</v>
      </c>
      <c r="C106" s="55">
        <v>0</v>
      </c>
      <c r="D106" s="56">
        <v>0</v>
      </c>
    </row>
    <row r="107" spans="2:4" customFormat="1" ht="14.15" customHeight="1" x14ac:dyDescent="0.35">
      <c r="B107" s="47" t="s">
        <v>33</v>
      </c>
      <c r="C107" s="52">
        <v>2252360.8999999994</v>
      </c>
      <c r="D107" s="52">
        <v>1126353.01609</v>
      </c>
    </row>
    <row r="108" spans="2:4" customFormat="1" ht="14.15" customHeight="1" x14ac:dyDescent="0.35"/>
    <row r="109" spans="2:4" customFormat="1" ht="14.15" customHeight="1" x14ac:dyDescent="0.35"/>
    <row r="110" spans="2:4" customFormat="1" ht="14.15" customHeight="1" x14ac:dyDescent="0.35"/>
    <row r="111" spans="2:4" customFormat="1" ht="14.15" customHeight="1" x14ac:dyDescent="0.35"/>
    <row r="112" spans="2:4" customFormat="1" ht="14.15" customHeight="1" x14ac:dyDescent="0.35"/>
    <row r="113" customFormat="1" ht="14.15" customHeight="1" x14ac:dyDescent="0.35"/>
    <row r="114" customFormat="1" ht="14.15" customHeight="1" x14ac:dyDescent="0.35"/>
    <row r="115" customFormat="1" ht="14.15" customHeight="1" x14ac:dyDescent="0.35"/>
    <row r="116" customFormat="1" ht="14.15" customHeight="1" x14ac:dyDescent="0.35"/>
    <row r="117" customFormat="1" ht="14.15" customHeight="1" x14ac:dyDescent="0.35"/>
    <row r="118" customFormat="1" ht="14.15" customHeight="1" x14ac:dyDescent="0.35"/>
    <row r="119" customFormat="1" ht="14.15" customHeight="1" x14ac:dyDescent="0.35"/>
    <row r="120" customFormat="1" ht="14.15" customHeight="1" x14ac:dyDescent="0.35"/>
    <row r="121" customFormat="1" ht="14.15" customHeight="1" x14ac:dyDescent="0.35"/>
    <row r="122" customFormat="1" ht="14.15" customHeight="1" x14ac:dyDescent="0.35"/>
    <row r="123" customFormat="1" ht="14.15" customHeight="1" x14ac:dyDescent="0.35"/>
    <row r="124" customFormat="1" ht="14.15" customHeight="1" x14ac:dyDescent="0.35"/>
    <row r="125" customFormat="1" ht="14.5" x14ac:dyDescent="0.35"/>
    <row r="126" customFormat="1" ht="14.5" x14ac:dyDescent="0.35"/>
    <row r="127" customFormat="1" ht="14.5" x14ac:dyDescent="0.35"/>
    <row r="128" customFormat="1" ht="14.5" x14ac:dyDescent="0.35"/>
    <row r="129" customFormat="1" ht="14.5" x14ac:dyDescent="0.35"/>
  </sheetData>
  <mergeCells count="9">
    <mergeCell ref="B4:F4"/>
    <mergeCell ref="B2:F2"/>
    <mergeCell ref="B40:C41"/>
    <mergeCell ref="B29:G29"/>
    <mergeCell ref="D35:E35"/>
    <mergeCell ref="D36:E36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fitToHeight="2" orientation="portrait" r:id="rId1"/>
  <headerFooter>
    <oddFooter>&amp;C&amp;G&amp;R&amp;P/&amp;N</oddFooter>
  </headerFooter>
  <rowBreaks count="1" manualBreakCount="1">
    <brk id="36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2024-06-27T12:25:59Z</cp:lastPrinted>
  <dcterms:created xsi:type="dcterms:W3CDTF">2023-07-18T13:53:25Z</dcterms:created>
  <dcterms:modified xsi:type="dcterms:W3CDTF">2025-01-20T20:10:54Z</dcterms:modified>
</cp:coreProperties>
</file>