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Mês 02 Desp Contábil e Financeira\Desp Adm\"/>
    </mc:Choice>
  </mc:AlternateContent>
  <xr:revisionPtr revIDLastSave="0" documentId="13_ncr:1_{DED7882C-B832-4F89-BB59-F4D03C62E9A5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UGOL" sheetId="3" r:id="rId1"/>
  </sheets>
  <definedNames>
    <definedName name="_xlnm.Print_Area" localSheetId="0">HUGOL!$A$1:$G$107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D20" i="3"/>
  <c r="C24" i="3" l="1"/>
  <c r="D23" i="3" l="1"/>
  <c r="F23" i="3" s="1"/>
  <c r="D21" i="3"/>
  <c r="F21" i="3" s="1"/>
  <c r="D22" i="3"/>
  <c r="F22" i="3" s="1"/>
  <c r="F20" i="3"/>
  <c r="D24" i="3" l="1"/>
  <c r="F24" i="3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<sst xmlns="http://schemas.openxmlformats.org/spreadsheetml/2006/main" count="106" uniqueCount="97">
  <si>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</si>
  <si>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</si>
  <si>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</si>
  <si>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</si>
  <si>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</si>
  <si>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</si>
  <si>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</si>
  <si>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</si>
  <si>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</si>
  <si>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</si>
  <si>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</si>
  <si>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</si>
  <si>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</si>
  <si>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</si>
  <si>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</si>
  <si>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</si>
  <si>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</si>
  <si>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</si>
  <si>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</si>
  <si>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</si>
  <si>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</si>
  <si>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</si>
  <si>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</si>
  <si>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</si>
  <si>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HOSPITAL ESTADUAL DE URGÊNCIAS GOVERNADOR OTÁVIO LAGE DE SIQUEIRA - HUGOL</t>
  </si>
  <si>
    <t>05.029.600/0003-68</t>
  </si>
  <si>
    <t>HUGOL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</si>
  <si>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</si>
  <si>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</si>
  <si>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</si>
  <si>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</si>
  <si>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</si>
  <si>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</si>
  <si>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</si>
  <si>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</si>
  <si>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</si>
  <si>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</si>
  <si>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</si>
  <si>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</si>
  <si>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</si>
  <si>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</si>
  <si>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</si>
  <si>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</si>
  <si>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</si>
  <si>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</si>
  <si>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</si>
  <si>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</si>
  <si>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</si>
  <si>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</si>
  <si>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</si>
  <si>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</si>
  <si>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</si>
  <si>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</si>
  <si>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</si>
  <si>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</si>
  <si>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</si>
  <si>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</si>
  <si>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</si>
  <si>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</si>
  <si>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</si>
  <si>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</si>
  <si>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</si>
  <si>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</si>
  <si>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</si>
  <si>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</si>
  <si>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</si>
  <si>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</si>
  <si>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</si>
  <si>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</si>
  <si>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003/2014 - 11º Aditivo</t>
  </si>
  <si>
    <t>SERV. DE MANUTENÇAO PREDIAL</t>
  </si>
  <si>
    <t>SERV. DE LOCACAO EQUIPAMENTOS</t>
  </si>
  <si>
    <t>AJUSTE RATEIO</t>
  </si>
  <si>
    <t>15/07/2023 a 15/07/2026</t>
  </si>
  <si>
    <t>UNIDADE</t>
  </si>
  <si>
    <t>COMPETÊNCIA</t>
  </si>
  <si>
    <t>SERV. LOCAÇÕES</t>
  </si>
  <si>
    <t>ENCARGOS SOB OPERACOES FINANCEIRAS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</si>
  <si>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</si>
  <si>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</si>
  <si>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</si>
  <si>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</si>
  <si>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</si>
  <si>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</si>
  <si>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</si>
  <si>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</si>
  <si>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</si>
  <si>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</si>
  <si>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</si>
  <si>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</si>
  <si>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</si>
  <si>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</si>
  <si>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</si>
  <si>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</si>
  <si>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</si>
  <si>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JANEIRO/2025</t>
  </si>
  <si>
    <t>Goiânia, 25 de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</si>
</sst>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22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120650</xdr:colOff>
      <xdr:row>0</xdr:row>
      <xdr:rowOff>1417439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14FACB-463A-4CAC-9579-93E0FD30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" y="82550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1FA9-D66E-4E0F-AA67-8CF9815AA7AE}">
  <dimension ref="B1:H106"/>
  <sheetViews>
    <sheetView showGridLines="0" tabSelected="1" view="pageBreakPreview" topLeftCell="A91" zoomScaleNormal="100" zoomScaleSheetLayoutView="100" workbookViewId="0">
      <selection activeCell="B106" sqref="B106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7265625" style="2" customWidth="1"/>
    <col min="7" max="7" width="2.7265625" style="2" customWidth="1"/>
    <col min="8" max="8" width="15.54296875" style="2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2" t="s">
        <v>23</v>
      </c>
      <c r="C2" s="62"/>
      <c r="D2" s="62"/>
      <c r="E2" s="62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3" t="s">
        <v>87</v>
      </c>
      <c r="C4" s="63"/>
      <c r="D4" s="63"/>
      <c r="E4" s="63"/>
    </row>
    <row r="5" spans="2:8" s="1" customFormat="1" ht="17" customHeight="1" x14ac:dyDescent="0.35">
      <c r="B5" s="6" t="s">
        <v>0</v>
      </c>
      <c r="C5" s="6" t="s">
        <v>1</v>
      </c>
      <c r="D5" s="7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41" t="s">
        <v>24</v>
      </c>
      <c r="D9" s="41"/>
      <c r="E9" s="41"/>
      <c r="F9" s="51"/>
      <c r="H9" s="49"/>
    </row>
    <row r="10" spans="2:8" s="1" customFormat="1" ht="17" customHeight="1" x14ac:dyDescent="0.35">
      <c r="B10" s="13" t="s">
        <v>2</v>
      </c>
      <c r="C10" s="41" t="s">
        <v>25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69</v>
      </c>
      <c r="D11" s="15"/>
      <c r="H11" s="49"/>
    </row>
    <row r="12" spans="2:8" s="1" customFormat="1" ht="17" customHeight="1" x14ac:dyDescent="0.35">
      <c r="B12" s="8" t="s">
        <v>9</v>
      </c>
      <c r="C12" s="14" t="s">
        <v>73</v>
      </c>
      <c r="D12" s="15"/>
      <c r="H12" s="49"/>
    </row>
    <row r="13" spans="2:8" s="1" customFormat="1" ht="17" customHeight="1" x14ac:dyDescent="0.35">
      <c r="B13" s="14" t="s">
        <v>10</v>
      </c>
      <c r="C13" s="42">
        <v>33215727.190000001</v>
      </c>
      <c r="D13" s="15"/>
      <c r="H13" s="49"/>
    </row>
    <row r="14" spans="2:8" s="1" customFormat="1" ht="24.5" customHeight="1" x14ac:dyDescent="0.35">
      <c r="C14" s="64"/>
      <c r="D14" s="64"/>
      <c r="H14" s="49"/>
    </row>
    <row r="15" spans="2:8" s="1" customFormat="1" ht="24.5" customHeight="1" x14ac:dyDescent="0.35">
      <c r="B15" s="16" t="s">
        <v>11</v>
      </c>
      <c r="C15" s="64"/>
      <c r="D15" s="64"/>
      <c r="H15" s="49"/>
    </row>
    <row r="16" spans="2:8" s="1" customFormat="1" ht="24.5" customHeight="1" x14ac:dyDescent="0.35">
      <c r="B16" s="26" t="s">
        <v>74</v>
      </c>
      <c r="C16" s="26" t="s">
        <v>75</v>
      </c>
      <c r="D16" s="27" t="s">
        <v>12</v>
      </c>
      <c r="H16" s="49"/>
    </row>
    <row r="17" spans="2:6" s="1" customFormat="1" ht="24.5" customHeight="1" x14ac:dyDescent="0.35">
      <c r="B17" s="28" t="s">
        <v>26</v>
      </c>
      <c r="C17" s="53" t="s">
        <v>95</v>
      </c>
      <c r="D17" s="29">
        <v>0.34864110110500002</v>
      </c>
    </row>
    <row r="18" spans="2:6" s="1" customFormat="1" ht="15.5" customHeight="1" x14ac:dyDescent="0.35">
      <c r="B18" s="35"/>
      <c r="C18" s="65"/>
      <c r="D18" s="65"/>
    </row>
    <row r="19" spans="2:6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72</v>
      </c>
      <c r="F19" s="27" t="s">
        <v>14</v>
      </c>
    </row>
    <row r="20" spans="2:6" s="1" customFormat="1" ht="20.5" customHeight="1" x14ac:dyDescent="0.35">
      <c r="B20" s="38" t="s">
        <v>16</v>
      </c>
      <c r="C20" s="30">
        <v>1448801.95</v>
      </c>
      <c r="D20" s="31">
        <f>C20*$D$17</f>
        <v>505111.90713107114</v>
      </c>
      <c r="E20" s="31">
        <v>0</v>
      </c>
      <c r="F20" s="31">
        <f>D20+E20</f>
        <v>505111.90713107114</v>
      </c>
    </row>
    <row r="21" spans="2:6" s="1" customFormat="1" ht="20.5" customHeight="1" x14ac:dyDescent="0.35">
      <c r="B21" s="39" t="s">
        <v>17</v>
      </c>
      <c r="C21" s="32">
        <v>47929.25</v>
      </c>
      <c r="D21" s="31">
        <f t="shared" ref="D21:D23" si="0">C21*$D$17</f>
        <v>16710.106495136821</v>
      </c>
      <c r="E21" s="31">
        <v>0</v>
      </c>
      <c r="F21" s="31">
        <f t="shared" ref="F21:F23" si="1">D21+E21</f>
        <v>16710.106495136821</v>
      </c>
    </row>
    <row r="22" spans="2:6" ht="20.5" customHeight="1" x14ac:dyDescent="0.3">
      <c r="B22" s="38" t="s">
        <v>18</v>
      </c>
      <c r="C22" s="30">
        <v>383084.02</v>
      </c>
      <c r="D22" s="31">
        <f t="shared" si="0"/>
        <v>133558.83454852985</v>
      </c>
      <c r="E22" s="31">
        <v>-10086.299999999999</v>
      </c>
      <c r="F22" s="31">
        <f t="shared" si="1"/>
        <v>123472.53454852985</v>
      </c>
    </row>
    <row r="23" spans="2:6" ht="20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0.5" customHeight="1" x14ac:dyDescent="0.3">
      <c r="B24" s="40"/>
      <c r="C24" s="34">
        <f>SUM(C20:C23)</f>
        <v>1879815.22</v>
      </c>
      <c r="D24" s="34">
        <f t="shared" ref="D24" si="2">SUM(D20:D23)</f>
        <v>655380.84817473777</v>
      </c>
      <c r="E24" s="34">
        <f>SUM(E20:E23)</f>
        <v>-10086.299999999999</v>
      </c>
      <c r="F24" s="34">
        <f t="shared" ref="F24" si="3">SUM(F20:F23)</f>
        <v>645294.54817473784</v>
      </c>
    </row>
    <row r="25" spans="2:6" ht="16.5" customHeight="1" x14ac:dyDescent="0.3">
      <c r="B25" s="20"/>
      <c r="C25" s="17"/>
      <c r="D25" s="17"/>
    </row>
    <row r="26" spans="2:6" ht="16.5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60"/>
      <c r="F34" s="60"/>
    </row>
    <row r="35" spans="2:6" ht="14" customHeight="1" x14ac:dyDescent="0.3">
      <c r="B35" s="25" t="s">
        <v>21</v>
      </c>
      <c r="C35" s="2"/>
      <c r="D35" s="50"/>
      <c r="E35" s="61" t="s">
        <v>22</v>
      </c>
      <c r="F35" s="61"/>
    </row>
    <row r="41" spans="2:6" ht="14.5" x14ac:dyDescent="0.35">
      <c r="B41" s="43" t="s">
        <v>27</v>
      </c>
      <c r="C41" s="43"/>
      <c r="D41" s="43"/>
    </row>
    <row r="42" spans="2:6" ht="14.5" x14ac:dyDescent="0.35">
      <c r="B42" s="43" t="s">
        <v>28</v>
      </c>
      <c r="C42" s="44" t="s">
        <v>26</v>
      </c>
      <c r="D42" s="45" t="s">
        <v>95</v>
      </c>
    </row>
    <row r="43" spans="2:6" ht="14.5" x14ac:dyDescent="0.35">
      <c r="B43" s="46" t="s">
        <v>29</v>
      </c>
      <c r="C43" s="46"/>
      <c r="D43" s="47" t="s">
        <v>26</v>
      </c>
    </row>
    <row r="44" spans="2:6" ht="14.5" x14ac:dyDescent="0.35">
      <c r="B44" s="46"/>
      <c r="C44" s="46"/>
      <c r="D44" s="48">
        <v>0.34864110110500002</v>
      </c>
    </row>
    <row r="45" spans="2:6" x14ac:dyDescent="0.3">
      <c r="B45" s="54" t="s">
        <v>30</v>
      </c>
      <c r="C45" s="56">
        <v>1339256.7399999998</v>
      </c>
      <c r="D45" s="56">
        <v>466919.94449589262</v>
      </c>
      <c r="E45" s="52"/>
    </row>
    <row r="46" spans="2:6" ht="15" customHeight="1" x14ac:dyDescent="0.3">
      <c r="B46" s="55" t="s">
        <v>31</v>
      </c>
      <c r="C46" s="57">
        <v>531350.48</v>
      </c>
      <c r="D46" s="57">
        <v>185250.61641987029</v>
      </c>
    </row>
    <row r="47" spans="2:6" ht="15" customHeight="1" x14ac:dyDescent="0.3">
      <c r="B47" s="55" t="s">
        <v>32</v>
      </c>
      <c r="C47" s="57">
        <v>316.70999999999998</v>
      </c>
      <c r="D47" s="57">
        <v>110.41812313096455</v>
      </c>
    </row>
    <row r="48" spans="2:6" ht="15" customHeight="1" x14ac:dyDescent="0.3">
      <c r="B48" s="55" t="s">
        <v>33</v>
      </c>
      <c r="C48" s="57">
        <v>0</v>
      </c>
      <c r="D48" s="57">
        <v>0</v>
      </c>
    </row>
    <row r="49" spans="2:4" ht="15" customHeight="1" x14ac:dyDescent="0.3">
      <c r="B49" s="55" t="s">
        <v>34</v>
      </c>
      <c r="C49" s="57">
        <v>84913.639999999985</v>
      </c>
      <c r="D49" s="57">
        <v>29604.38494843357</v>
      </c>
    </row>
    <row r="50" spans="2:4" ht="15" customHeight="1" x14ac:dyDescent="0.3">
      <c r="B50" s="55" t="s">
        <v>35</v>
      </c>
      <c r="C50" s="57">
        <v>321345.01999999996</v>
      </c>
      <c r="D50" s="57">
        <v>112034.08160740824</v>
      </c>
    </row>
    <row r="51" spans="2:4" ht="15" customHeight="1" x14ac:dyDescent="0.3">
      <c r="B51" s="55" t="s">
        <v>36</v>
      </c>
      <c r="C51" s="57">
        <v>759</v>
      </c>
      <c r="D51" s="57">
        <v>264.61859573869503</v>
      </c>
    </row>
    <row r="52" spans="2:4" ht="15" customHeight="1" x14ac:dyDescent="0.3">
      <c r="B52" s="55" t="s">
        <v>78</v>
      </c>
      <c r="C52" s="57">
        <v>600</v>
      </c>
      <c r="D52" s="57">
        <v>209.18466066300002</v>
      </c>
    </row>
    <row r="53" spans="2:4" ht="15" customHeight="1" x14ac:dyDescent="0.3">
      <c r="B53" s="55" t="s">
        <v>37</v>
      </c>
      <c r="C53" s="57">
        <v>14063.18</v>
      </c>
      <c r="D53" s="57">
        <v>4903.0025602378146</v>
      </c>
    </row>
    <row r="54" spans="2:4" ht="15" customHeight="1" x14ac:dyDescent="0.3">
      <c r="B54" s="55" t="s">
        <v>38</v>
      </c>
      <c r="C54" s="57">
        <v>0</v>
      </c>
      <c r="D54" s="57">
        <v>0</v>
      </c>
    </row>
    <row r="55" spans="2:4" ht="15" customHeight="1" x14ac:dyDescent="0.3">
      <c r="B55" s="55" t="s">
        <v>39</v>
      </c>
      <c r="C55" s="57">
        <v>0</v>
      </c>
      <c r="D55" s="57">
        <v>0</v>
      </c>
    </row>
    <row r="56" spans="2:4" ht="15" customHeight="1" x14ac:dyDescent="0.3">
      <c r="B56" s="55" t="s">
        <v>79</v>
      </c>
      <c r="C56" s="57">
        <v>0</v>
      </c>
      <c r="D56" s="57">
        <v>0</v>
      </c>
    </row>
    <row r="57" spans="2:4" ht="15" customHeight="1" x14ac:dyDescent="0.3">
      <c r="B57" s="55" t="s">
        <v>40</v>
      </c>
      <c r="C57" s="57">
        <v>0</v>
      </c>
      <c r="D57" s="57">
        <v>0</v>
      </c>
    </row>
    <row r="58" spans="2:4" ht="15" customHeight="1" x14ac:dyDescent="0.3">
      <c r="B58" s="55" t="s">
        <v>80</v>
      </c>
      <c r="C58" s="57">
        <v>0</v>
      </c>
      <c r="D58" s="57">
        <v>0</v>
      </c>
    </row>
    <row r="59" spans="2:4" ht="15" customHeight="1" x14ac:dyDescent="0.3">
      <c r="B59" s="55" t="s">
        <v>41</v>
      </c>
      <c r="C59" s="57">
        <v>374995.01999999996</v>
      </c>
      <c r="D59" s="57">
        <v>130738.67668169149</v>
      </c>
    </row>
    <row r="60" spans="2:4" ht="15" customHeight="1" x14ac:dyDescent="0.3">
      <c r="B60" s="55" t="s">
        <v>81</v>
      </c>
      <c r="C60" s="57">
        <v>0</v>
      </c>
      <c r="D60" s="57">
        <v>0</v>
      </c>
    </row>
    <row r="61" spans="2:4" ht="15" customHeight="1" x14ac:dyDescent="0.3">
      <c r="B61" s="55" t="s">
        <v>42</v>
      </c>
      <c r="C61" s="57">
        <v>10913.69</v>
      </c>
      <c r="D61" s="57">
        <v>3804.960898718628</v>
      </c>
    </row>
    <row r="62" spans="2:4" ht="14.5" x14ac:dyDescent="0.35">
      <c r="B62" s="54" t="s">
        <v>43</v>
      </c>
      <c r="C62" s="58">
        <v>108814.91</v>
      </c>
      <c r="D62" s="56">
        <v>37937.350039041477</v>
      </c>
    </row>
    <row r="63" spans="2:4" ht="15" customHeight="1" x14ac:dyDescent="0.3">
      <c r="B63" s="55" t="s">
        <v>44</v>
      </c>
      <c r="C63" s="57">
        <v>108814.91</v>
      </c>
      <c r="D63" s="57">
        <v>37937.350039041477</v>
      </c>
    </row>
    <row r="64" spans="2:4" ht="14.5" x14ac:dyDescent="0.35">
      <c r="B64" s="54" t="s">
        <v>82</v>
      </c>
      <c r="C64" s="58">
        <v>730.29999999999927</v>
      </c>
      <c r="D64" s="56">
        <v>254.61259613698127</v>
      </c>
    </row>
    <row r="65" spans="2:4" ht="15" customHeight="1" x14ac:dyDescent="0.3">
      <c r="B65" s="55" t="s">
        <v>83</v>
      </c>
      <c r="C65" s="57">
        <v>730.29999999999927</v>
      </c>
      <c r="D65" s="57">
        <v>254.61259613698127</v>
      </c>
    </row>
    <row r="66" spans="2:4" ht="15" customHeight="1" x14ac:dyDescent="0.35">
      <c r="B66" s="54" t="s">
        <v>45</v>
      </c>
      <c r="C66" s="58">
        <v>380474.02</v>
      </c>
      <c r="D66" s="56">
        <v>132648.8812746458</v>
      </c>
    </row>
    <row r="67" spans="2:4" ht="14.5" x14ac:dyDescent="0.35">
      <c r="B67" s="54" t="s">
        <v>46</v>
      </c>
      <c r="C67" s="58">
        <v>380474.0199999999</v>
      </c>
      <c r="D67" s="56">
        <v>132648.88127464577</v>
      </c>
    </row>
    <row r="68" spans="2:4" x14ac:dyDescent="0.3">
      <c r="B68" s="55" t="s">
        <v>47</v>
      </c>
      <c r="C68" s="57">
        <v>183971.25999999998</v>
      </c>
      <c r="D68" s="57">
        <v>64139.942658074237</v>
      </c>
    </row>
    <row r="69" spans="2:4" ht="15" customHeight="1" x14ac:dyDescent="0.3">
      <c r="B69" s="55" t="s">
        <v>48</v>
      </c>
      <c r="C69" s="57">
        <v>0</v>
      </c>
      <c r="D69" s="57">
        <v>0</v>
      </c>
    </row>
    <row r="70" spans="2:4" ht="15" customHeight="1" x14ac:dyDescent="0.3">
      <c r="B70" s="55" t="s">
        <v>70</v>
      </c>
      <c r="C70" s="57">
        <v>-11404.58</v>
      </c>
      <c r="D70" s="57">
        <v>-3976.1053288400612</v>
      </c>
    </row>
    <row r="71" spans="2:4" ht="15" customHeight="1" x14ac:dyDescent="0.3">
      <c r="B71" s="55" t="s">
        <v>49</v>
      </c>
      <c r="C71" s="57">
        <v>27784</v>
      </c>
      <c r="D71" s="57">
        <v>9686.644353101321</v>
      </c>
    </row>
    <row r="72" spans="2:4" ht="15" customHeight="1" x14ac:dyDescent="0.3">
      <c r="B72" s="55" t="s">
        <v>50</v>
      </c>
      <c r="C72" s="57">
        <v>109378.38999999998</v>
      </c>
      <c r="D72" s="57">
        <v>38133.802326692115</v>
      </c>
    </row>
    <row r="73" spans="2:4" ht="15" customHeight="1" x14ac:dyDescent="0.3">
      <c r="B73" s="55" t="s">
        <v>51</v>
      </c>
      <c r="C73" s="57">
        <v>-627.18000000000029</v>
      </c>
      <c r="D73" s="57">
        <v>-218.66072579103403</v>
      </c>
    </row>
    <row r="74" spans="2:4" ht="15" customHeight="1" x14ac:dyDescent="0.3">
      <c r="B74" s="55" t="s">
        <v>52</v>
      </c>
      <c r="C74" s="57">
        <v>446.75</v>
      </c>
      <c r="D74" s="57">
        <v>155.75541191865875</v>
      </c>
    </row>
    <row r="75" spans="2:4" ht="15" customHeight="1" x14ac:dyDescent="0.3">
      <c r="B75" s="55" t="s">
        <v>53</v>
      </c>
      <c r="C75" s="57">
        <v>0</v>
      </c>
      <c r="D75" s="57">
        <v>0</v>
      </c>
    </row>
    <row r="76" spans="2:4" ht="15" customHeight="1" x14ac:dyDescent="0.3">
      <c r="B76" s="55" t="s">
        <v>71</v>
      </c>
      <c r="C76" s="57">
        <v>25933.5</v>
      </c>
      <c r="D76" s="57">
        <v>9041.4839955065181</v>
      </c>
    </row>
    <row r="77" spans="2:4" ht="15" customHeight="1" x14ac:dyDescent="0.3">
      <c r="B77" s="55" t="s">
        <v>76</v>
      </c>
      <c r="C77" s="57">
        <v>0</v>
      </c>
      <c r="D77" s="57">
        <v>0</v>
      </c>
    </row>
    <row r="78" spans="2:4" ht="15" customHeight="1" x14ac:dyDescent="0.3">
      <c r="B78" s="55" t="s">
        <v>85</v>
      </c>
      <c r="C78" s="57">
        <v>2226.66</v>
      </c>
      <c r="D78" s="57">
        <v>776.30519418645929</v>
      </c>
    </row>
    <row r="79" spans="2:4" ht="15" customHeight="1" x14ac:dyDescent="0.3">
      <c r="B79" s="55" t="s">
        <v>54</v>
      </c>
      <c r="C79" s="57">
        <v>-179</v>
      </c>
      <c r="D79" s="57">
        <v>-62.406757097795001</v>
      </c>
    </row>
    <row r="80" spans="2:4" ht="15" customHeight="1" x14ac:dyDescent="0.3">
      <c r="B80" s="55" t="s">
        <v>55</v>
      </c>
      <c r="C80" s="57">
        <v>2572.9899999999998</v>
      </c>
      <c r="D80" s="57">
        <v>897.05006673215394</v>
      </c>
    </row>
    <row r="81" spans="2:4" ht="15" customHeight="1" x14ac:dyDescent="0.3">
      <c r="B81" s="55" t="s">
        <v>56</v>
      </c>
      <c r="C81" s="57">
        <v>40371.229999999996</v>
      </c>
      <c r="D81" s="57">
        <v>14075.070080163208</v>
      </c>
    </row>
    <row r="82" spans="2:4" x14ac:dyDescent="0.3">
      <c r="B82" s="55" t="s">
        <v>57</v>
      </c>
      <c r="C82" s="57">
        <v>0</v>
      </c>
      <c r="D82" s="57">
        <v>0</v>
      </c>
    </row>
    <row r="83" spans="2:4" ht="15" customHeight="1" x14ac:dyDescent="0.3">
      <c r="B83" s="55" t="s">
        <v>58</v>
      </c>
      <c r="C83" s="57">
        <v>0</v>
      </c>
      <c r="D83" s="57">
        <v>0</v>
      </c>
    </row>
    <row r="84" spans="2:4" ht="15" customHeight="1" x14ac:dyDescent="0.35">
      <c r="B84" s="54" t="s">
        <v>84</v>
      </c>
      <c r="C84" s="58">
        <v>2610</v>
      </c>
      <c r="D84" s="56">
        <v>909.95327388405008</v>
      </c>
    </row>
    <row r="85" spans="2:4" x14ac:dyDescent="0.3">
      <c r="B85" s="55" t="s">
        <v>59</v>
      </c>
      <c r="C85" s="57">
        <v>0</v>
      </c>
      <c r="D85" s="57">
        <v>0</v>
      </c>
    </row>
    <row r="86" spans="2:4" x14ac:dyDescent="0.3">
      <c r="B86" s="55" t="s">
        <v>86</v>
      </c>
      <c r="C86" s="57">
        <v>2610</v>
      </c>
      <c r="D86" s="57">
        <v>909.95327388405008</v>
      </c>
    </row>
    <row r="87" spans="2:4" ht="15" customHeight="1" x14ac:dyDescent="0.35">
      <c r="B87" s="54" t="s">
        <v>88</v>
      </c>
      <c r="C87" s="58">
        <v>2.7</v>
      </c>
      <c r="D87" s="56">
        <v>0.9413309729835001</v>
      </c>
    </row>
    <row r="88" spans="2:4" ht="15" customHeight="1" x14ac:dyDescent="0.35">
      <c r="B88" s="54" t="s">
        <v>89</v>
      </c>
      <c r="C88" s="58">
        <v>2.7</v>
      </c>
      <c r="D88" s="56">
        <v>0.9413309729835001</v>
      </c>
    </row>
    <row r="89" spans="2:4" ht="15" customHeight="1" x14ac:dyDescent="0.3">
      <c r="B89" s="55" t="s">
        <v>90</v>
      </c>
      <c r="C89" s="57">
        <v>2.7</v>
      </c>
      <c r="D89" s="57">
        <v>0.9413309729835001</v>
      </c>
    </row>
    <row r="90" spans="2:4" ht="15" customHeight="1" x14ac:dyDescent="0.3">
      <c r="B90" s="55" t="s">
        <v>91</v>
      </c>
      <c r="C90" s="57">
        <v>0</v>
      </c>
      <c r="D90" s="57">
        <v>0</v>
      </c>
    </row>
    <row r="91" spans="2:4" ht="15" customHeight="1" x14ac:dyDescent="0.35">
      <c r="B91" s="54" t="s">
        <v>60</v>
      </c>
      <c r="C91" s="58">
        <v>18405.169999999998</v>
      </c>
      <c r="D91" s="56">
        <v>6416.7987348247125</v>
      </c>
    </row>
    <row r="92" spans="2:4" ht="15" customHeight="1" x14ac:dyDescent="0.35">
      <c r="B92" s="54" t="s">
        <v>60</v>
      </c>
      <c r="C92" s="58">
        <v>18405.170000000002</v>
      </c>
      <c r="D92" s="56">
        <v>6416.7987348247134</v>
      </c>
    </row>
    <row r="93" spans="2:4" ht="15" customHeight="1" x14ac:dyDescent="0.3">
      <c r="B93" s="55" t="s">
        <v>61</v>
      </c>
      <c r="C93" s="57">
        <v>1268.4000000000015</v>
      </c>
      <c r="D93" s="57">
        <v>442.21637264158255</v>
      </c>
    </row>
    <row r="94" spans="2:4" x14ac:dyDescent="0.3">
      <c r="B94" s="55" t="s">
        <v>62</v>
      </c>
      <c r="C94" s="57">
        <v>1949.8100000000002</v>
      </c>
      <c r="D94" s="57">
        <v>679.78390534554012</v>
      </c>
    </row>
    <row r="95" spans="2:4" x14ac:dyDescent="0.3">
      <c r="B95" s="55" t="s">
        <v>63</v>
      </c>
      <c r="C95" s="57">
        <v>3408.5</v>
      </c>
      <c r="D95" s="57">
        <v>1188.3431931163925</v>
      </c>
    </row>
    <row r="96" spans="2:4" ht="15" customHeight="1" x14ac:dyDescent="0.3">
      <c r="B96" s="55" t="s">
        <v>64</v>
      </c>
      <c r="C96" s="57">
        <v>11778.46</v>
      </c>
      <c r="D96" s="57">
        <v>4106.4552637211982</v>
      </c>
    </row>
    <row r="97" spans="2:4" ht="15" customHeight="1" x14ac:dyDescent="0.3">
      <c r="B97" s="54" t="s">
        <v>92</v>
      </c>
      <c r="C97" s="56">
        <v>16483.900000000001</v>
      </c>
      <c r="D97" s="56">
        <v>5746.9650465047107</v>
      </c>
    </row>
    <row r="98" spans="2:4" x14ac:dyDescent="0.3">
      <c r="B98" s="54" t="s">
        <v>92</v>
      </c>
      <c r="C98" s="56">
        <v>16483.900000000001</v>
      </c>
      <c r="D98" s="56">
        <v>5746.9650465047107</v>
      </c>
    </row>
    <row r="99" spans="2:4" x14ac:dyDescent="0.3">
      <c r="B99" s="55" t="s">
        <v>93</v>
      </c>
      <c r="C99" s="57">
        <v>16483.900000000001</v>
      </c>
      <c r="D99" s="57">
        <v>5746.9650465047107</v>
      </c>
    </row>
    <row r="100" spans="2:4" x14ac:dyDescent="0.3">
      <c r="B100" s="54" t="s">
        <v>65</v>
      </c>
      <c r="C100" s="56">
        <v>13037.48</v>
      </c>
      <c r="D100" s="56">
        <v>4545.4013828344159</v>
      </c>
    </row>
    <row r="101" spans="2:4" x14ac:dyDescent="0.3">
      <c r="B101" s="54" t="s">
        <v>65</v>
      </c>
      <c r="C101" s="56">
        <v>13037.48</v>
      </c>
      <c r="D101" s="56">
        <v>4545.4013828344159</v>
      </c>
    </row>
    <row r="102" spans="2:4" x14ac:dyDescent="0.3">
      <c r="B102" s="55" t="s">
        <v>66</v>
      </c>
      <c r="C102" s="57">
        <v>623</v>
      </c>
      <c r="D102" s="57">
        <v>217.203405988415</v>
      </c>
    </row>
    <row r="103" spans="2:4" x14ac:dyDescent="0.3">
      <c r="B103" s="55" t="s">
        <v>67</v>
      </c>
      <c r="C103" s="57">
        <v>0</v>
      </c>
      <c r="D103" s="57">
        <v>0</v>
      </c>
    </row>
    <row r="104" spans="2:4" x14ac:dyDescent="0.3">
      <c r="B104" s="55" t="s">
        <v>77</v>
      </c>
      <c r="C104" s="57">
        <v>0</v>
      </c>
      <c r="D104" s="57">
        <v>0</v>
      </c>
    </row>
    <row r="105" spans="2:4" x14ac:dyDescent="0.3">
      <c r="B105" s="55" t="s">
        <v>94</v>
      </c>
      <c r="C105" s="57">
        <v>12232.86</v>
      </c>
      <c r="D105" s="57">
        <v>4264.8777800633106</v>
      </c>
    </row>
    <row r="106" spans="2:4" x14ac:dyDescent="0.3">
      <c r="B106" s="59" t="s">
        <v>68</v>
      </c>
      <c r="C106" s="56">
        <v>1879815.2199999995</v>
      </c>
      <c r="D106" s="56">
        <v>655380.84817473765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2025-01-20T21:45:53Z</cp:lastPrinted>
  <dcterms:created xsi:type="dcterms:W3CDTF">2021-11-17T19:16:09Z</dcterms:created>
  <dcterms:modified xsi:type="dcterms:W3CDTF">2025-02-26T19:23:26Z</dcterms:modified>
</cp:coreProperties>
</file>