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DS" sheetId="1" state="visible" r:id="rId3"/>
  </sheets>
  <definedNames>
    <definedName function="false" hidden="false" localSheetId="0" name="_xlnm.Print_Area" vbProcedure="false">HDS!$A$1:$V$50</definedName>
    <definedName function="false" hidden="false" localSheetId="0" name="_xlnm.Print_Titles" vbProcedure="false">HDS!$35:$36</definedName>
    <definedName function="false" hidden="true" localSheetId="0" name="_xlnm._FilterDatabase" vbProcedure="false">HDS!$A$36:$K$39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<sst xmlns="http://schemas.openxmlformats.org/spreadsheetml/2006/main" count="89" uniqueCount="75">
  <si>
    <t xml:space="preserve">Relatório Resumido da Execução Orçamentária e Financeira por Contrato de Gestão</t>
  </si>
  <si>
    <t xml:space="preserve">Mês/Ano: JANEIRO/2025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</si>
  <si>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</si>
  <si>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</si>
  <si>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</si>
  <si>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05.029.600/0004-49</t>
  </si>
  <si>
    <t xml:space="preserve">Unidade Gerida: HOSPITAL ESTADUAL DE DERMATOLOGIA SANITÁRIA - COLÔNIA SANTA MARTA - HDS</t>
  </si>
  <si>
    <t xml:space="preserve">Termo de Transferência nº 002/2013 – SES 10º Termo Aditivo e Apostilamentos</t>
  </si>
  <si>
    <t xml:space="preserve">Vigência do Termo de Transferência:   10º Termo Aditivo:  Início 27/03/2024 Término 27/03/2026  8° APOSTILAMENTO.</t>
  </si>
  <si>
    <t xml:space="preserve">Previsão de Repasse Mensal do Contrato de Gestão/ADITIVO - Custeio : R$ 3.356.569,47 Processo nº: 200900010015421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</si>
  <si>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</si>
  <si>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</si>
  <si>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</si>
  <si>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</si>
  <si>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</si>
  <si>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</si>
  <si>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</si>
  <si>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</si>
  <si>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</si>
  <si>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</si>
  <si>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</si>
  <si>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</si>
  <si>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</si>
  <si>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</si>
  <si>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</si>
  <si>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</si>
  <si>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</si>
  <si>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</si>
  <si>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</si>
  <si>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</si>
  <si>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</si>
  <si>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</si>
  <si>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</si>
  <si>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</si>
  <si>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</si>
  <si>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</si>
  <si>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</si>
  <si>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</si>
  <si>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</si>
  <si>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</si>
  <si>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</si>
  <si>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</si>
  <si>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DESPESA (mês/ano)</t>
  </si>
  <si>
    <t xml:space="preserve">Período da APLICAÇÃO da Glosa (mês/ano)- </t>
  </si>
  <si>
    <t xml:space="preserve">Área Responsável</t>
  </si>
  <si>
    <t xml:space="preserve">Valor provisionado para ajuste posterior </t>
  </si>
  <si>
    <t xml:space="preserve">3.3.50.85.02 </t>
  </si>
  <si>
    <t xml:space="preserve">SES/CGC/SUPECC-19837 </t>
  </si>
  <si>
    <t xml:space="preserve">Total Geral</t>
  </si>
  <si>
    <t xml:space="preserve">Nota Explicativa: </t>
  </si>
  <si>
    <t xml:space="preserve">Valor Estimado no Contrato de Gestão = Custeio + Residência Médica + Servidor Cedido + Apostilamento.
1. Valor Mensal Estimado no Contrato de Gestão - Custeio = Custeio + Gratificação de CLT + Custeio Diverso + Apostilamento.
3. Valor informado pela área técnica - GEFIN.
4. Valor Provisionado conforme Solicitação de Liquidação e Pagamento SEI Nº 67800546</t>
  </si>
  <si>
    <t xml:space="preserve">Conforme diretrizes descritas no Despacho 2688 (SEI Nº 65101374), Processo SEI Nº 202400010067105, o valor dos Servidores Cedidos, Auxílio Moradia, Bolsa de Residência médica e Gratificação de Servidores Estatutários serão apenas de caráter informativo. Segue:
Servidor Cedido - Referência: janeiro/2025 - Valor: R$ 651.682,14; Despacho 1181/25, Processo SEI Nº 202100010024770 planilha SEI Nº 70302207</t>
  </si>
  <si>
    <t xml:space="preserve">8. Pagamentos (repasses – Restos a Pagar) - Repasse referente ao Custeio - Valor total = R$ 222.611,51, sendo:
Referência: Custeio complementar dezembro/2024 Ordem de Pagamento 2024.2850.184.00037.031 Quitada em 09/01/25 R$ 185.672,11 SEI Nº 68963759
Referência: Fundo rescisório Dezembro/24 Ordem de Pagamento 2024.2850.184.00037.030 Quitada em 09/01/25 R$ 36.939,40 Fonte Siofinet.</t>
  </si>
  <si>
    <t xml:space="preserve">9. Pagamentos de Despesas de Exercícios Anteriores - DEA
- 8º apostilamento Dez24 R$ 42.095,34 Empenho 2025.2850.070.0004 Ordem de Pagamento 2025.2850.070.0004.001 Quitada em 23/01/25 Fonte Siofinet</t>
  </si>
  <si>
    <t xml:space="preserve">Fonte:Contratos de Gestão e Aditivos contidos no processo e Portal Transparência: saude.go.gov.br  e Sistema SIOFINET – Portal.go.gov.br.</t>
  </si>
  <si>
    <t xml:space="preserve">DEMONSTRATIVO DE INVESTIMENTO REPASSADOS NO PERÍODO DE JANEIRO A DEZEMBRO/25 </t>
  </si>
  <si>
    <t xml:space="preserve">CPF/CNPJ </t>
  </si>
  <si>
    <t xml:space="preserve">Credor</t>
  </si>
  <si>
    <t xml:space="preserve">Exercício de Pagamento</t>
  </si>
  <si>
    <t xml:space="preserve">Mês/Ano Pagamento</t>
  </si>
  <si>
    <t xml:space="preserve">MÊS</t>
  </si>
  <si>
    <t xml:space="preserve">Data Pgto</t>
  </si>
  <si>
    <t xml:space="preserve">Dot. Emp. Op</t>
  </si>
  <si>
    <t xml:space="preserve">Grupo</t>
  </si>
  <si>
    <t xml:space="preserve">Fonte</t>
  </si>
  <si>
    <t xml:space="preserve">Natureza</t>
  </si>
  <si>
    <t xml:space="preserve">Liquidação</t>
  </si>
  <si>
    <t xml:space="preserve">Unidade</t>
  </si>
  <si>
    <t xml:space="preserve">Referência</t>
  </si>
  <si>
    <t xml:space="preserve">Valor Pago</t>
  </si>
  <si>
    <t xml:space="preserve">CONTRATO</t>
  </si>
  <si>
    <t xml:space="preserve">Tipo de Despesa</t>
  </si>
  <si>
    <t xml:space="preserve">Observação</t>
  </si>
  <si>
    <t xml:space="preserve">HDS Total </t>
  </si>
  <si>
    <t xml:space="preserve">Total Geral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</si>
</sst>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[$-416]mmm\-yy;@"/>
    <numFmt numFmtId="169" formatCode="_-* #,##0.00_-;\-* #,##0.00_-;_-* \-??_-;_-@_-"/>
    <numFmt numFmtId="170" formatCode="[$R$-416]\ #,##0.00;[RED]\-[$R$-416]\ #,##0.00"/>
    <numFmt numFmtId="171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0D0D0"/>
      </patternFill>
    </fill>
    <fill>
      <patternFill patternType="solid">
        <fgColor rgb="FFD0D0D0"/>
        <bgColor rgb="FFCCCC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/>
      <diagonal/>
    </border>
    <border diagonalUp="false" diagonalDown="false">
      <left style="medium">
        <color rgb="FFCCCCCC"/>
      </left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>
        <color rgb="FFCCCCCC"/>
      </left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0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6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6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6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  <cellStyle name="Vírgula 44" xfId="21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AFD095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A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9.57"/>
    <col collapsed="false" customWidth="true" hidden="false" outlineLevel="0" max="2" min="2" style="1" width="14.29"/>
    <col collapsed="false" customWidth="true" hidden="false" outlineLevel="0" max="3" min="3" style="1" width="18.14"/>
    <col collapsed="false" customWidth="true" hidden="false" outlineLevel="0" max="7" min="4" style="1" width="16.43"/>
    <col collapsed="false" customWidth="true" hidden="false" outlineLevel="0" max="8" min="8" style="1" width="18.14"/>
    <col collapsed="false" customWidth="true" hidden="false" outlineLevel="0" max="10" min="9" style="1" width="15.42"/>
    <col collapsed="false" customWidth="true" hidden="false" outlineLevel="0" max="11" min="11" style="1" width="17.29"/>
    <col collapsed="false" customWidth="true" hidden="false" outlineLevel="0" max="20" min="12" style="1" width="15.42"/>
    <col collapsed="false" customWidth="true" hidden="false" outlineLevel="0" max="22" min="21" style="1" width="16.85"/>
    <col collapsed="false" customWidth="true" hidden="false" outlineLevel="0" max="24" min="23" style="2" width="13.57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6"/>
      <c r="X2" s="6"/>
      <c r="Y2" s="7"/>
      <c r="Z2" s="7"/>
      <c r="AA2" s="7"/>
      <c r="AB2" s="7"/>
      <c r="AC2" s="7"/>
      <c r="AD2" s="7"/>
    </row>
    <row r="3" customFormat="false" ht="1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6"/>
      <c r="X3" s="6"/>
      <c r="Y3" s="7"/>
      <c r="Z3" s="7"/>
      <c r="AA3" s="7"/>
      <c r="AB3" s="7"/>
      <c r="AC3" s="7"/>
      <c r="AD3" s="7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6"/>
      <c r="X4" s="6"/>
      <c r="Y4" s="7"/>
      <c r="Z4" s="7"/>
      <c r="AA4" s="7"/>
      <c r="AB4" s="7"/>
      <c r="AC4" s="7"/>
      <c r="AD4" s="7"/>
    </row>
    <row r="5" customFormat="false" ht="15" hidden="false" customHeight="false" outlineLevel="0" collapsed="false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6"/>
      <c r="X5" s="6"/>
      <c r="Y5" s="7"/>
      <c r="Z5" s="7"/>
      <c r="AA5" s="7"/>
      <c r="AB5" s="7"/>
      <c r="AC5" s="7"/>
      <c r="AD5" s="7"/>
    </row>
    <row r="6" customFormat="false" ht="15" hidden="false" customHeight="false" outlineLevel="0" collapsed="false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5"/>
      <c r="P6" s="5"/>
      <c r="Q6" s="5"/>
      <c r="R6" s="5"/>
      <c r="S6" s="5"/>
      <c r="T6" s="5"/>
      <c r="U6" s="5"/>
      <c r="V6" s="5"/>
      <c r="W6" s="6"/>
      <c r="X6" s="6"/>
      <c r="Y6" s="7"/>
      <c r="Z6" s="7"/>
      <c r="AA6" s="7"/>
      <c r="AB6" s="7"/>
      <c r="AC6" s="7"/>
      <c r="AD6" s="7"/>
    </row>
    <row r="7" customFormat="false" ht="15" hidden="false" customHeight="fals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"/>
      <c r="P7" s="5"/>
      <c r="Q7" s="5"/>
      <c r="R7" s="5"/>
      <c r="S7" s="5"/>
      <c r="T7" s="5"/>
      <c r="U7" s="5"/>
      <c r="V7" s="5"/>
      <c r="W7" s="6"/>
      <c r="X7" s="6"/>
      <c r="Y7" s="7"/>
      <c r="Z7" s="7"/>
      <c r="AA7" s="7"/>
      <c r="AB7" s="7"/>
      <c r="AC7" s="7"/>
      <c r="AD7" s="7"/>
    </row>
    <row r="8" customFormat="false" ht="15" hidden="false" customHeight="false" outlineLevel="0" collapsed="false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7"/>
      <c r="Z8" s="7"/>
      <c r="AA8" s="7"/>
      <c r="AB8" s="7"/>
      <c r="AC8" s="7"/>
      <c r="AD8" s="7"/>
    </row>
    <row r="9" customFormat="false" ht="15" hidden="false" customHeight="false" outlineLevel="0" collapsed="false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5"/>
      <c r="P9" s="5"/>
      <c r="Q9" s="5"/>
      <c r="R9" s="5"/>
      <c r="S9" s="5"/>
      <c r="T9" s="5"/>
      <c r="U9" s="5"/>
      <c r="V9" s="5"/>
      <c r="W9" s="6"/>
      <c r="X9" s="6"/>
      <c r="Y9" s="7"/>
      <c r="Z9" s="7"/>
      <c r="AA9" s="7"/>
      <c r="AB9" s="7"/>
      <c r="AC9" s="7"/>
      <c r="AD9" s="7"/>
    </row>
    <row r="10" customFormat="false" ht="15" hidden="false" customHeight="fals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5"/>
      <c r="P10" s="5"/>
      <c r="Q10" s="5"/>
      <c r="R10" s="5"/>
      <c r="S10" s="5"/>
      <c r="T10" s="5"/>
      <c r="U10" s="5"/>
      <c r="V10" s="5"/>
      <c r="W10" s="6"/>
      <c r="X10" s="6"/>
      <c r="Y10" s="7"/>
      <c r="Z10" s="7"/>
      <c r="AA10" s="7"/>
      <c r="AB10" s="7"/>
      <c r="AC10" s="7"/>
      <c r="AD10" s="7"/>
    </row>
    <row r="11" customFormat="false" ht="15" hidden="false" customHeight="false" outlineLevel="0" collapsed="false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6"/>
      <c r="X11" s="6"/>
      <c r="Y11" s="7"/>
      <c r="Z11" s="7"/>
      <c r="AA11" s="7"/>
      <c r="AB11" s="7"/>
      <c r="AC11" s="7"/>
      <c r="AD11" s="7"/>
    </row>
    <row r="12" customFormat="false" ht="15.75" hidden="false" customHeight="fals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5"/>
      <c r="P12" s="5"/>
      <c r="Q12" s="5"/>
      <c r="R12" s="5"/>
      <c r="S12" s="5"/>
      <c r="T12" s="5"/>
      <c r="U12" s="5"/>
      <c r="V12" s="5"/>
      <c r="W12" s="6"/>
      <c r="X12" s="6"/>
      <c r="Y12" s="7"/>
      <c r="Z12" s="7"/>
      <c r="AA12" s="7"/>
      <c r="AB12" s="7"/>
      <c r="AC12" s="7"/>
      <c r="AD12" s="7"/>
    </row>
    <row r="13" customFormat="false" ht="12.8" hidden="false" customHeight="true" outlineLevel="0" collapsed="false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6"/>
      <c r="X13" s="6"/>
      <c r="Y13" s="7"/>
      <c r="Z13" s="7"/>
      <c r="AA13" s="7"/>
      <c r="AB13" s="7"/>
      <c r="AC13" s="7"/>
      <c r="AD13" s="7"/>
    </row>
    <row r="14" customFormat="false" ht="12.8" hidden="false" customHeight="true" outlineLevel="0" collapsed="false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6"/>
      <c r="X14" s="6"/>
      <c r="Y14" s="7"/>
      <c r="Z14" s="7"/>
      <c r="AA14" s="7"/>
      <c r="AB14" s="7"/>
      <c r="AC14" s="7"/>
      <c r="AD14" s="7"/>
    </row>
    <row r="15" customFormat="false" ht="12.8" hidden="false" customHeight="false" outlineLevel="0" collapsed="false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6"/>
      <c r="X15" s="6"/>
      <c r="Y15" s="7"/>
      <c r="Z15" s="7"/>
      <c r="AA15" s="7"/>
      <c r="AB15" s="7"/>
      <c r="AC15" s="7"/>
      <c r="AD15" s="7"/>
    </row>
    <row r="16" customFormat="false" ht="12.8" hidden="false" customHeight="true" outlineLevel="0" collapsed="false">
      <c r="A16" s="12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6"/>
      <c r="X16" s="6"/>
      <c r="Y16" s="7"/>
      <c r="Z16" s="7"/>
      <c r="AA16" s="7"/>
      <c r="AB16" s="7"/>
      <c r="AC16" s="7"/>
      <c r="AD16" s="7"/>
    </row>
    <row r="17" customFormat="false" ht="20.25" hidden="false" customHeight="true" outlineLevel="0" collapsed="false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6"/>
      <c r="X17" s="6"/>
      <c r="Y17" s="7"/>
      <c r="Z17" s="7"/>
      <c r="AA17" s="7"/>
      <c r="AB17" s="7"/>
      <c r="AC17" s="7"/>
      <c r="AD17" s="7"/>
    </row>
    <row r="18" customFormat="false" ht="15.75" hidden="false" customHeight="true" outlineLevel="0" collapsed="false">
      <c r="A18" s="15" t="s">
        <v>11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6"/>
      <c r="X18" s="6"/>
      <c r="Y18" s="7"/>
      <c r="Z18" s="7"/>
      <c r="AA18" s="7"/>
      <c r="AB18" s="7"/>
      <c r="AC18" s="7"/>
      <c r="AD18" s="7"/>
    </row>
    <row r="19" s="20" customFormat="true" ht="15.75" hidden="false" customHeight="true" outlineLevel="0" collapsed="false">
      <c r="A19" s="16" t="s">
        <v>12</v>
      </c>
      <c r="B19" s="17"/>
      <c r="C19" s="18" t="s">
        <v>13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19"/>
      <c r="Y19" s="4"/>
      <c r="Z19" s="4"/>
      <c r="AA19" s="4"/>
      <c r="AB19" s="4"/>
      <c r="AC19" s="4"/>
      <c r="AD19" s="4"/>
    </row>
    <row r="20" s="20" customFormat="true" ht="77.25" hidden="false" customHeight="true" outlineLevel="0" collapsed="false">
      <c r="A20" s="16"/>
      <c r="B20" s="21" t="s">
        <v>14</v>
      </c>
      <c r="C20" s="22" t="s">
        <v>15</v>
      </c>
      <c r="D20" s="23" t="s">
        <v>16</v>
      </c>
      <c r="E20" s="23"/>
      <c r="F20" s="23"/>
      <c r="G20" s="23" t="s">
        <v>17</v>
      </c>
      <c r="H20" s="23"/>
      <c r="I20" s="23"/>
      <c r="J20" s="24" t="s">
        <v>18</v>
      </c>
      <c r="K20" s="23" t="s">
        <v>19</v>
      </c>
      <c r="L20" s="23"/>
      <c r="M20" s="23"/>
      <c r="N20" s="23"/>
      <c r="O20" s="23" t="s">
        <v>20</v>
      </c>
      <c r="P20" s="23"/>
      <c r="Q20" s="24" t="s">
        <v>21</v>
      </c>
      <c r="R20" s="23" t="s">
        <v>22</v>
      </c>
      <c r="S20" s="23"/>
      <c r="T20" s="23" t="s">
        <v>23</v>
      </c>
      <c r="U20" s="23"/>
      <c r="V20" s="22" t="s">
        <v>24</v>
      </c>
      <c r="W20" s="19"/>
      <c r="X20" s="19"/>
      <c r="Y20" s="4"/>
      <c r="Z20" s="4"/>
      <c r="AA20" s="4"/>
      <c r="AB20" s="4"/>
      <c r="AC20" s="4"/>
      <c r="AD20" s="4"/>
    </row>
    <row r="21" s="20" customFormat="true" ht="15.75" hidden="false" customHeight="true" outlineLevel="0" collapsed="false">
      <c r="A21" s="16"/>
      <c r="B21" s="21"/>
      <c r="C21" s="22"/>
      <c r="D21" s="25" t="s">
        <v>25</v>
      </c>
      <c r="E21" s="25" t="s">
        <v>26</v>
      </c>
      <c r="F21" s="25" t="s">
        <v>27</v>
      </c>
      <c r="G21" s="25" t="s">
        <v>25</v>
      </c>
      <c r="H21" s="25" t="s">
        <v>26</v>
      </c>
      <c r="I21" s="25" t="s">
        <v>27</v>
      </c>
      <c r="J21" s="25" t="s">
        <v>25</v>
      </c>
      <c r="K21" s="25" t="s">
        <v>28</v>
      </c>
      <c r="L21" s="25" t="s">
        <v>25</v>
      </c>
      <c r="M21" s="25" t="s">
        <v>26</v>
      </c>
      <c r="N21" s="25" t="s">
        <v>27</v>
      </c>
      <c r="O21" s="25" t="s">
        <v>25</v>
      </c>
      <c r="P21" s="25" t="s">
        <v>26</v>
      </c>
      <c r="Q21" s="25"/>
      <c r="R21" s="25" t="s">
        <v>25</v>
      </c>
      <c r="S21" s="25" t="s">
        <v>26</v>
      </c>
      <c r="T21" s="25" t="s">
        <v>25</v>
      </c>
      <c r="U21" s="25" t="s">
        <v>29</v>
      </c>
      <c r="V21" s="22"/>
      <c r="W21" s="26"/>
      <c r="X21" s="26"/>
      <c r="Y21" s="4"/>
      <c r="Z21" s="4"/>
      <c r="AA21" s="4"/>
      <c r="AB21" s="4"/>
      <c r="AC21" s="4"/>
      <c r="AD21" s="4"/>
    </row>
    <row r="22" s="20" customFormat="true" ht="15.75" hidden="false" customHeight="false" outlineLevel="0" collapsed="false">
      <c r="A22" s="16"/>
      <c r="B22" s="21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2"/>
      <c r="W22" s="27"/>
      <c r="X22" s="27"/>
      <c r="Y22" s="4"/>
      <c r="Z22" s="4"/>
      <c r="AA22" s="4"/>
      <c r="AB22" s="4"/>
      <c r="AC22" s="4"/>
      <c r="AD22" s="4"/>
    </row>
    <row r="23" s="20" customFormat="true" ht="15.75" hidden="false" customHeight="false" outlineLevel="0" collapsed="false">
      <c r="A23" s="28" t="n">
        <v>45658</v>
      </c>
      <c r="B23" s="29" t="n">
        <v>4008251.61</v>
      </c>
      <c r="C23" s="29" t="n">
        <v>3356569.47</v>
      </c>
      <c r="D23" s="29" t="n">
        <v>20181512.16</v>
      </c>
      <c r="E23" s="29" t="n">
        <v>230362.53</v>
      </c>
      <c r="F23" s="29"/>
      <c r="G23" s="30" t="n">
        <v>6213138.94</v>
      </c>
      <c r="H23" s="30"/>
      <c r="I23" s="30"/>
      <c r="J23" s="31" t="n">
        <v>250000</v>
      </c>
      <c r="K23" s="32" t="s">
        <v>30</v>
      </c>
      <c r="L23" s="33" t="n">
        <v>3106569.47</v>
      </c>
      <c r="M23" s="31"/>
      <c r="N23" s="31" t="n">
        <v>0</v>
      </c>
      <c r="O23" s="34"/>
      <c r="P23" s="34"/>
      <c r="Q23" s="34"/>
      <c r="R23" s="35" t="n">
        <v>222611.51</v>
      </c>
      <c r="S23" s="34"/>
      <c r="T23" s="35" t="n">
        <v>42095.34</v>
      </c>
      <c r="U23" s="34"/>
      <c r="V23" s="29" t="n">
        <f aca="false">L23+M23+N23+R23+S23+T23+U23</f>
        <v>3371276.32</v>
      </c>
      <c r="W23" s="36" t="n">
        <f aca="false">SUM(D23:F23)</f>
        <v>20411874.69</v>
      </c>
      <c r="X23" s="37" t="n">
        <f aca="false">SUM(G23:I23)</f>
        <v>6213138.94</v>
      </c>
      <c r="Y23" s="4"/>
      <c r="Z23" s="4"/>
      <c r="AA23" s="4"/>
      <c r="AB23" s="4"/>
      <c r="AC23" s="4"/>
      <c r="AD23" s="4"/>
    </row>
    <row r="24" customFormat="false" ht="15.75" hidden="false" customHeight="false" outlineLevel="0" collapsed="false">
      <c r="A24" s="38"/>
      <c r="B24" s="39" t="n">
        <f aca="false">SUM(B23:B23)</f>
        <v>4008251.61</v>
      </c>
      <c r="C24" s="39" t="n">
        <f aca="false">SUM(C23:C23)</f>
        <v>3356569.47</v>
      </c>
      <c r="D24" s="39" t="n">
        <f aca="false">SUM(D23:D23)</f>
        <v>20181512.16</v>
      </c>
      <c r="E24" s="39" t="n">
        <f aca="false">SUM(E23:E23)</f>
        <v>230362.53</v>
      </c>
      <c r="F24" s="39" t="n">
        <f aca="false">SUM(F23:F23)</f>
        <v>0</v>
      </c>
      <c r="G24" s="39" t="n">
        <f aca="false">SUM(G23:G23)</f>
        <v>6213138.94</v>
      </c>
      <c r="H24" s="39" t="n">
        <f aca="false">SUM(H23:H23)</f>
        <v>0</v>
      </c>
      <c r="I24" s="39" t="n">
        <f aca="false">SUM(I23:I23)</f>
        <v>0</v>
      </c>
      <c r="J24" s="39" t="n">
        <f aca="false">SUM(J23:J23)</f>
        <v>250000</v>
      </c>
      <c r="K24" s="39" t="n">
        <f aca="false">SUM(K23:K23)</f>
        <v>0</v>
      </c>
      <c r="L24" s="39" t="n">
        <f aca="false">SUM(L23:L23)</f>
        <v>3106569.47</v>
      </c>
      <c r="M24" s="39" t="n">
        <f aca="false">SUM(M23:M23)</f>
        <v>0</v>
      </c>
      <c r="N24" s="39" t="n">
        <f aca="false">SUM(N23:N23)</f>
        <v>0</v>
      </c>
      <c r="O24" s="39" t="n">
        <f aca="false">SUM(O23:O23)</f>
        <v>0</v>
      </c>
      <c r="P24" s="39" t="n">
        <f aca="false">SUM(P23:P23)</f>
        <v>0</v>
      </c>
      <c r="Q24" s="39" t="n">
        <f aca="false">SUM(Q23:Q23)</f>
        <v>0</v>
      </c>
      <c r="R24" s="39" t="n">
        <f aca="false">SUM(R23:R23)</f>
        <v>222611.51</v>
      </c>
      <c r="S24" s="39" t="n">
        <f aca="false">SUM(S23:S23)</f>
        <v>0</v>
      </c>
      <c r="T24" s="39" t="n">
        <f aca="false">SUM(T23:T23)</f>
        <v>42095.34</v>
      </c>
      <c r="U24" s="39" t="n">
        <f aca="false">SUM(U23:U23)</f>
        <v>0</v>
      </c>
      <c r="V24" s="39" t="n">
        <f aca="false">SUM(V23:V23)</f>
        <v>3371276.32</v>
      </c>
      <c r="W24" s="36" t="e">
        <f aca="false">SUM(#REF!)</f>
        <v>#REF!</v>
      </c>
      <c r="X24" s="37" t="e">
        <f aca="false">SUM(#REF!)</f>
        <v>#REF!</v>
      </c>
      <c r="Y24" s="4"/>
      <c r="Z24" s="4"/>
      <c r="AA24" s="4"/>
      <c r="AB24" s="4"/>
      <c r="AC24" s="4"/>
      <c r="AD24" s="4"/>
    </row>
    <row r="25" customFormat="false" ht="15" hidden="false" customHeight="false" outlineLevel="0" collapsed="false">
      <c r="A25" s="40"/>
      <c r="B25" s="41"/>
      <c r="C25" s="41"/>
      <c r="D25" s="41"/>
      <c r="E25" s="41"/>
      <c r="F25" s="42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6"/>
      <c r="X25" s="6"/>
      <c r="Y25" s="7"/>
      <c r="Z25" s="7"/>
      <c r="AA25" s="7"/>
      <c r="AB25" s="7"/>
      <c r="AC25" s="7"/>
      <c r="AD25" s="7"/>
    </row>
    <row r="26" customFormat="false" ht="36" hidden="false" customHeight="true" outlineLevel="0" collapsed="false">
      <c r="A26" s="43" t="s">
        <v>31</v>
      </c>
      <c r="B26" s="43"/>
      <c r="C26" s="43"/>
      <c r="D26" s="43"/>
      <c r="E26" s="43"/>
      <c r="F26" s="41"/>
      <c r="G26" s="42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1"/>
      <c r="U26" s="41"/>
      <c r="V26" s="41"/>
      <c r="W26" s="6"/>
      <c r="X26" s="6"/>
      <c r="Y26" s="7"/>
      <c r="Z26" s="7"/>
      <c r="AA26" s="7"/>
      <c r="AB26" s="7"/>
      <c r="AC26" s="7"/>
      <c r="AD26" s="7"/>
    </row>
    <row r="27" customFormat="false" ht="15" hidden="false" customHeight="true" outlineLevel="0" collapsed="false">
      <c r="A27" s="44" t="s">
        <v>32</v>
      </c>
      <c r="B27" s="44"/>
      <c r="C27" s="44"/>
      <c r="D27" s="44"/>
      <c r="E27" s="44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6"/>
      <c r="X27" s="6"/>
      <c r="Y27" s="7"/>
      <c r="Z27" s="7"/>
      <c r="AA27" s="7"/>
      <c r="AB27" s="7"/>
      <c r="AC27" s="7"/>
      <c r="AD27" s="7"/>
    </row>
    <row r="28" customFormat="false" ht="15" hidden="false" customHeight="false" outlineLevel="0" collapsed="false">
      <c r="A28" s="44"/>
      <c r="B28" s="44"/>
      <c r="C28" s="44"/>
      <c r="D28" s="44"/>
      <c r="E28" s="44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5"/>
      <c r="W28" s="6"/>
      <c r="X28" s="6"/>
      <c r="Y28" s="7"/>
      <c r="Z28" s="7"/>
      <c r="AA28" s="7"/>
      <c r="AB28" s="7"/>
      <c r="AC28" s="7"/>
      <c r="AD28" s="7"/>
    </row>
    <row r="29" customFormat="false" ht="33.75" hidden="false" customHeight="true" outlineLevel="0" collapsed="false">
      <c r="A29" s="46" t="s">
        <v>33</v>
      </c>
      <c r="B29" s="46"/>
      <c r="C29" s="46"/>
      <c r="D29" s="46"/>
      <c r="E29" s="46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6"/>
      <c r="X29" s="6"/>
      <c r="Y29" s="7"/>
      <c r="Z29" s="7"/>
      <c r="AA29" s="7"/>
      <c r="AB29" s="7"/>
      <c r="AC29" s="7"/>
      <c r="AD29" s="7"/>
    </row>
    <row r="30" customFormat="false" ht="15" hidden="false" customHeight="true" outlineLevel="0" collapsed="false">
      <c r="A30" s="46" t="s">
        <v>34</v>
      </c>
      <c r="B30" s="46"/>
      <c r="C30" s="46"/>
      <c r="D30" s="46"/>
      <c r="E30" s="46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6"/>
      <c r="X30" s="6"/>
      <c r="Y30" s="7"/>
      <c r="Z30" s="7"/>
      <c r="AA30" s="7"/>
      <c r="AB30" s="7"/>
      <c r="AC30" s="7"/>
      <c r="AD30" s="7"/>
    </row>
    <row r="31" customFormat="false" ht="15" hidden="false" customHeight="true" outlineLevel="0" collapsed="false">
      <c r="A31" s="46" t="s">
        <v>35</v>
      </c>
      <c r="B31" s="46"/>
      <c r="C31" s="46"/>
      <c r="D31" s="46"/>
      <c r="E31" s="46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6"/>
      <c r="X31" s="6"/>
      <c r="Y31" s="7"/>
      <c r="Z31" s="7"/>
      <c r="AA31" s="7"/>
      <c r="AB31" s="7"/>
      <c r="AC31" s="7"/>
      <c r="AD31" s="7"/>
    </row>
    <row r="32" customFormat="false" ht="15" hidden="false" customHeight="true" outlineLevel="0" collapsed="false">
      <c r="A32" s="46" t="s">
        <v>36</v>
      </c>
      <c r="B32" s="46"/>
      <c r="C32" s="46"/>
      <c r="D32" s="46"/>
      <c r="E32" s="46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6"/>
      <c r="X32" s="6"/>
      <c r="Y32" s="7"/>
      <c r="Z32" s="7"/>
      <c r="AA32" s="7"/>
      <c r="AB32" s="7"/>
      <c r="AC32" s="7"/>
      <c r="AD32" s="7"/>
    </row>
    <row r="33" customFormat="false" ht="15" hidden="false" customHeight="true" outlineLevel="0" collapsed="false">
      <c r="A33" s="46" t="s">
        <v>37</v>
      </c>
      <c r="B33" s="46"/>
      <c r="C33" s="46"/>
      <c r="D33" s="46"/>
      <c r="E33" s="46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6"/>
      <c r="X33" s="6"/>
      <c r="Y33" s="7"/>
      <c r="Z33" s="7"/>
      <c r="AA33" s="7"/>
      <c r="AB33" s="7"/>
      <c r="AC33" s="7"/>
      <c r="AD33" s="7"/>
    </row>
    <row r="34" customFormat="false" ht="15" hidden="false" customHeight="false" outlineLevel="0" collapsed="false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6"/>
      <c r="X34" s="6"/>
      <c r="Y34" s="7"/>
      <c r="Z34" s="7"/>
      <c r="AA34" s="7"/>
      <c r="AB34" s="7"/>
      <c r="AC34" s="7"/>
      <c r="AD34" s="7"/>
    </row>
    <row r="35" customFormat="false" ht="15" hidden="false" customHeight="true" outlineLevel="0" collapsed="false">
      <c r="A35" s="43" t="s">
        <v>38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6"/>
      <c r="X35" s="6"/>
      <c r="Y35" s="7"/>
      <c r="Z35" s="7"/>
      <c r="AA35" s="7"/>
      <c r="AB35" s="7"/>
      <c r="AC35" s="7"/>
      <c r="AD35" s="7"/>
    </row>
    <row r="36" customFormat="false" ht="38.25" hidden="false" customHeight="true" outlineLevel="0" collapsed="false">
      <c r="A36" s="44" t="s">
        <v>32</v>
      </c>
      <c r="B36" s="44"/>
      <c r="C36" s="44"/>
      <c r="D36" s="44"/>
      <c r="E36" s="44"/>
      <c r="F36" s="44" t="s">
        <v>39</v>
      </c>
      <c r="G36" s="44" t="s">
        <v>40</v>
      </c>
      <c r="H36" s="44" t="s">
        <v>41</v>
      </c>
      <c r="I36" s="44" t="s">
        <v>42</v>
      </c>
      <c r="J36" s="44" t="s">
        <v>43</v>
      </c>
      <c r="K36" s="44" t="s">
        <v>44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6"/>
      <c r="X36" s="6"/>
      <c r="Y36" s="7"/>
      <c r="Z36" s="7"/>
      <c r="AA36" s="7"/>
      <c r="AB36" s="7"/>
      <c r="AC36" s="7"/>
      <c r="AD36" s="7"/>
    </row>
    <row r="37" customFormat="false" ht="23.85" hidden="false" customHeight="true" outlineLevel="0" collapsed="false">
      <c r="A37" s="47" t="s">
        <v>45</v>
      </c>
      <c r="B37" s="47"/>
      <c r="C37" s="47"/>
      <c r="D37" s="47"/>
      <c r="E37" s="47"/>
      <c r="F37" s="48" t="n">
        <v>250000</v>
      </c>
      <c r="G37" s="49" t="s">
        <v>46</v>
      </c>
      <c r="H37" s="50" t="n">
        <v>200900010015421</v>
      </c>
      <c r="I37" s="51" t="n">
        <v>45658</v>
      </c>
      <c r="J37" s="51" t="n">
        <v>45658</v>
      </c>
      <c r="K37" s="52" t="s">
        <v>47</v>
      </c>
      <c r="L37" s="53" t="e">
        <f aca="false" t="array" ref="L37:L37">comentariocelula(F37)</f>
        <v>#NAME?</v>
      </c>
      <c r="M37" s="53"/>
      <c r="N37" s="53"/>
      <c r="O37" s="53"/>
      <c r="P37" s="54"/>
      <c r="Q37" s="41"/>
      <c r="R37" s="41"/>
      <c r="S37" s="41"/>
      <c r="T37" s="41"/>
      <c r="U37" s="41"/>
      <c r="V37" s="41"/>
      <c r="W37" s="6"/>
      <c r="X37" s="6"/>
      <c r="Y37" s="7"/>
      <c r="Z37" s="7"/>
      <c r="AA37" s="7"/>
      <c r="AB37" s="7"/>
      <c r="AC37" s="7"/>
      <c r="AD37" s="7"/>
    </row>
    <row r="38" customFormat="false" ht="15" hidden="false" customHeight="true" outlineLevel="0" collapsed="false">
      <c r="A38" s="55" t="s">
        <v>48</v>
      </c>
      <c r="B38" s="55"/>
      <c r="C38" s="55"/>
      <c r="D38" s="55"/>
      <c r="E38" s="55"/>
      <c r="F38" s="56" t="n">
        <f aca="false">SUM(F37:F37)</f>
        <v>250000</v>
      </c>
      <c r="G38" s="57"/>
      <c r="H38" s="57"/>
      <c r="I38" s="57"/>
      <c r="J38" s="57"/>
      <c r="K38" s="57"/>
      <c r="L38" s="41"/>
      <c r="M38" s="41"/>
      <c r="N38" s="41"/>
      <c r="O38" s="41"/>
      <c r="P38" s="54"/>
      <c r="Q38" s="41"/>
      <c r="R38" s="41"/>
      <c r="S38" s="41"/>
      <c r="T38" s="41"/>
      <c r="U38" s="41"/>
      <c r="V38" s="41"/>
      <c r="W38" s="6"/>
      <c r="X38" s="6"/>
      <c r="Y38" s="7"/>
      <c r="Z38" s="7"/>
      <c r="AA38" s="7"/>
      <c r="AB38" s="7"/>
      <c r="AC38" s="7"/>
      <c r="AD38" s="7"/>
    </row>
    <row r="39" customFormat="false" ht="15" hidden="false" customHeight="false" outlineLevel="0" collapsed="false">
      <c r="A39" s="58"/>
      <c r="B39" s="58"/>
      <c r="C39" s="58"/>
      <c r="D39" s="58"/>
      <c r="E39" s="58"/>
      <c r="F39" s="58"/>
      <c r="G39" s="58"/>
      <c r="H39" s="58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9"/>
      <c r="X39" s="59"/>
      <c r="Y39" s="60"/>
      <c r="Z39" s="60"/>
      <c r="AA39" s="60"/>
      <c r="AB39" s="60"/>
      <c r="AC39" s="60"/>
      <c r="AD39" s="60"/>
    </row>
    <row r="40" customFormat="false" ht="15" hidden="false" customHeight="false" outlineLevel="0" collapsed="false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9"/>
      <c r="X40" s="59"/>
      <c r="Y40" s="60"/>
      <c r="Z40" s="60"/>
      <c r="AA40" s="60"/>
      <c r="AB40" s="60"/>
      <c r="AC40" s="60"/>
      <c r="AD40" s="60"/>
    </row>
    <row r="41" customFormat="false" ht="13.8" hidden="false" customHeight="true" outlineLevel="0" collapsed="false">
      <c r="A41" s="61" t="s">
        <v>49</v>
      </c>
      <c r="B41" s="6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41"/>
      <c r="R41" s="41"/>
      <c r="S41" s="41"/>
      <c r="T41" s="41"/>
      <c r="U41" s="41"/>
      <c r="V41" s="41"/>
      <c r="W41" s="6"/>
      <c r="X41" s="6"/>
      <c r="Y41" s="7"/>
      <c r="Z41" s="7"/>
      <c r="AA41" s="7"/>
      <c r="AB41" s="7"/>
      <c r="AC41" s="7"/>
      <c r="AD41" s="7"/>
    </row>
    <row r="42" customFormat="false" ht="79.85" hidden="false" customHeight="true" outlineLevel="0" collapsed="false">
      <c r="A42" s="62" t="s">
        <v>50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40"/>
      <c r="M42" s="40"/>
      <c r="N42" s="40"/>
      <c r="O42" s="40"/>
      <c r="P42" s="41"/>
      <c r="Q42" s="41"/>
      <c r="R42" s="41"/>
      <c r="S42" s="41"/>
      <c r="T42" s="41"/>
      <c r="U42" s="41"/>
      <c r="V42" s="41"/>
      <c r="W42" s="6"/>
      <c r="X42" s="6"/>
      <c r="Y42" s="7"/>
      <c r="Z42" s="7"/>
      <c r="AA42" s="7"/>
      <c r="AB42" s="7"/>
      <c r="AC42" s="7"/>
      <c r="AD42" s="7"/>
    </row>
    <row r="43" customFormat="false" ht="46.25" hidden="false" customHeight="true" outlineLevel="0" collapsed="false">
      <c r="A43" s="62" t="s">
        <v>51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40"/>
      <c r="M43" s="40"/>
      <c r="N43" s="40"/>
      <c r="O43" s="40"/>
      <c r="P43" s="41"/>
      <c r="Q43" s="41"/>
      <c r="R43" s="41"/>
      <c r="S43" s="41"/>
      <c r="T43" s="41"/>
      <c r="U43" s="41"/>
      <c r="V43" s="41"/>
      <c r="W43" s="6"/>
      <c r="X43" s="6"/>
      <c r="Y43" s="7"/>
      <c r="Z43" s="7"/>
      <c r="AA43" s="7"/>
      <c r="AB43" s="7"/>
      <c r="AC43" s="7"/>
      <c r="AD43" s="7"/>
    </row>
    <row r="44" customFormat="false" ht="57.45" hidden="false" customHeight="true" outlineLevel="0" collapsed="false">
      <c r="A44" s="62" t="s">
        <v>52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40"/>
      <c r="M44" s="40"/>
      <c r="N44" s="40"/>
      <c r="O44" s="40"/>
      <c r="P44" s="41"/>
      <c r="Q44" s="41"/>
      <c r="R44" s="41"/>
      <c r="S44" s="41"/>
      <c r="T44" s="41"/>
      <c r="U44" s="41"/>
      <c r="V44" s="41"/>
      <c r="W44" s="6"/>
      <c r="X44" s="6"/>
      <c r="Y44" s="7"/>
      <c r="Z44" s="7"/>
      <c r="AA44" s="7"/>
      <c r="AB44" s="7"/>
      <c r="AC44" s="7"/>
      <c r="AD44" s="7"/>
    </row>
    <row r="45" customFormat="false" ht="30.55" hidden="false" customHeight="true" outlineLevel="0" collapsed="false">
      <c r="A45" s="63" t="s">
        <v>53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6"/>
      <c r="X45" s="6"/>
      <c r="Y45" s="7"/>
      <c r="Z45" s="7"/>
      <c r="AA45" s="7"/>
      <c r="AB45" s="7"/>
      <c r="AC45" s="7"/>
      <c r="AD45" s="7"/>
    </row>
    <row r="46" customFormat="false" ht="12.8" hidden="false" customHeight="true" outlineLevel="0" collapsed="false">
      <c r="A46" s="58" t="s">
        <v>54</v>
      </c>
      <c r="B46" s="58"/>
      <c r="C46" s="58"/>
      <c r="D46" s="58"/>
      <c r="E46" s="58"/>
      <c r="F46" s="58"/>
      <c r="G46" s="58"/>
      <c r="H46" s="58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6"/>
      <c r="X46" s="6"/>
      <c r="Y46" s="7"/>
      <c r="Z46" s="7"/>
      <c r="AA46" s="7"/>
      <c r="AB46" s="7"/>
      <c r="AC46" s="7"/>
      <c r="AD46" s="7"/>
    </row>
    <row r="47" customFormat="false" ht="15" hidden="false" customHeight="false" outlineLevel="0" collapsed="false">
      <c r="A47" s="64"/>
      <c r="B47" s="64"/>
      <c r="C47" s="6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6"/>
      <c r="X47" s="6"/>
      <c r="Y47" s="7"/>
      <c r="Z47" s="7"/>
      <c r="AA47" s="7"/>
      <c r="AB47" s="7"/>
      <c r="AC47" s="7"/>
      <c r="AD47" s="7"/>
    </row>
    <row r="48" customFormat="false" ht="15" hidden="false" customHeight="false" outlineLevel="0" collapsed="false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6"/>
      <c r="X48" s="6"/>
      <c r="Y48" s="7"/>
      <c r="Z48" s="7"/>
      <c r="AA48" s="7"/>
      <c r="AB48" s="7"/>
      <c r="AC48" s="7"/>
      <c r="AD48" s="7"/>
    </row>
    <row r="49" customFormat="false" ht="12.8" hidden="false" customHeight="true" outlineLevel="0" collapsed="false">
      <c r="A49" s="40"/>
      <c r="B49" s="41"/>
      <c r="C49" s="65" t="s">
        <v>55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41"/>
      <c r="O49" s="41"/>
      <c r="P49" s="41"/>
      <c r="Q49" s="41"/>
      <c r="R49" s="41"/>
      <c r="S49" s="41"/>
      <c r="T49" s="41"/>
      <c r="U49" s="41"/>
      <c r="V49" s="41"/>
      <c r="W49" s="6"/>
      <c r="X49" s="6"/>
      <c r="Y49" s="7"/>
      <c r="Z49" s="7"/>
      <c r="AA49" s="7"/>
      <c r="AB49" s="7"/>
      <c r="AC49" s="7"/>
      <c r="AD49" s="7"/>
    </row>
    <row r="50" customFormat="false" ht="20.85" hidden="false" customHeight="false" outlineLevel="0" collapsed="false">
      <c r="A50" s="66" t="s">
        <v>56</v>
      </c>
      <c r="B50" s="67" t="s">
        <v>57</v>
      </c>
      <c r="C50" s="67" t="s">
        <v>41</v>
      </c>
      <c r="D50" s="67" t="s">
        <v>58</v>
      </c>
      <c r="E50" s="67" t="s">
        <v>59</v>
      </c>
      <c r="F50" s="67" t="s">
        <v>60</v>
      </c>
      <c r="G50" s="67" t="s">
        <v>61</v>
      </c>
      <c r="H50" s="67" t="s">
        <v>62</v>
      </c>
      <c r="I50" s="67" t="s">
        <v>63</v>
      </c>
      <c r="J50" s="67" t="s">
        <v>64</v>
      </c>
      <c r="K50" s="67" t="s">
        <v>65</v>
      </c>
      <c r="L50" s="67" t="s">
        <v>66</v>
      </c>
      <c r="M50" s="67" t="s">
        <v>67</v>
      </c>
      <c r="N50" s="67" t="s">
        <v>68</v>
      </c>
      <c r="O50" s="67" t="s">
        <v>69</v>
      </c>
      <c r="P50" s="67" t="s">
        <v>70</v>
      </c>
      <c r="Q50" s="67" t="s">
        <v>71</v>
      </c>
      <c r="R50" s="67" t="s">
        <v>72</v>
      </c>
      <c r="S50" s="41"/>
      <c r="T50" s="41"/>
      <c r="U50" s="41"/>
      <c r="V50" s="41"/>
      <c r="W50" s="6"/>
      <c r="X50" s="6"/>
      <c r="Y50" s="7"/>
      <c r="Z50" s="7"/>
      <c r="AA50" s="7"/>
      <c r="AB50" s="7"/>
      <c r="AC50" s="7"/>
      <c r="AD50" s="7"/>
    </row>
    <row r="51" customFormat="false" ht="12.8" hidden="false" customHeight="false" outlineLevel="0" collapsed="false">
      <c r="A51" s="68"/>
      <c r="B51" s="69"/>
      <c r="C51" s="69"/>
      <c r="D51" s="69"/>
      <c r="E51" s="69"/>
      <c r="F51" s="69"/>
      <c r="G51" s="70"/>
      <c r="H51" s="70"/>
      <c r="I51" s="69"/>
      <c r="J51" s="69"/>
      <c r="K51" s="69"/>
      <c r="L51" s="69"/>
      <c r="M51" s="69"/>
      <c r="N51" s="69"/>
      <c r="O51" s="69"/>
      <c r="P51" s="69"/>
      <c r="Q51" s="71"/>
      <c r="R51" s="71"/>
      <c r="S51" s="41"/>
      <c r="T51" s="41"/>
      <c r="U51" s="41"/>
      <c r="V51" s="41"/>
      <c r="W51" s="6"/>
      <c r="X51" s="6"/>
      <c r="Y51" s="7"/>
      <c r="Z51" s="7"/>
      <c r="AA51" s="7"/>
      <c r="AB51" s="7"/>
      <c r="AC51" s="7"/>
      <c r="AD51" s="7"/>
    </row>
    <row r="52" customFormat="false" ht="13.8" hidden="false" customHeight="false" outlineLevel="0" collapsed="false">
      <c r="A52" s="72"/>
      <c r="B52" s="72"/>
      <c r="C52" s="72"/>
      <c r="D52" s="72"/>
      <c r="E52" s="72"/>
      <c r="F52" s="72"/>
      <c r="G52" s="73"/>
      <c r="H52" s="73"/>
      <c r="I52" s="72"/>
      <c r="J52" s="72"/>
      <c r="K52" s="72"/>
      <c r="L52" s="72"/>
      <c r="M52" s="74" t="s">
        <v>73</v>
      </c>
      <c r="N52" s="72"/>
      <c r="O52" s="72"/>
      <c r="P52" s="72"/>
      <c r="Q52" s="75"/>
      <c r="R52" s="75"/>
      <c r="S52" s="41"/>
      <c r="T52" s="41"/>
      <c r="U52" s="41"/>
      <c r="V52" s="41"/>
      <c r="W52" s="6"/>
      <c r="X52" s="6"/>
      <c r="Y52" s="7"/>
      <c r="Z52" s="7"/>
      <c r="AA52" s="7"/>
      <c r="AB52" s="7"/>
      <c r="AC52" s="7"/>
      <c r="AD52" s="7"/>
    </row>
    <row r="53" customFormat="false" ht="13.8" hidden="false" customHeight="false" outlineLevel="0" collapsed="false">
      <c r="A53" s="72"/>
      <c r="B53" s="72"/>
      <c r="C53" s="72"/>
      <c r="D53" s="72"/>
      <c r="E53" s="72"/>
      <c r="F53" s="72"/>
      <c r="G53" s="73"/>
      <c r="H53" s="73"/>
      <c r="I53" s="72"/>
      <c r="J53" s="72"/>
      <c r="K53" s="72"/>
      <c r="L53" s="72"/>
      <c r="M53" s="74" t="s">
        <v>74</v>
      </c>
      <c r="N53" s="72"/>
      <c r="O53" s="72"/>
      <c r="P53" s="72"/>
      <c r="Q53" s="75"/>
      <c r="R53" s="75"/>
      <c r="S53" s="41"/>
      <c r="T53" s="41"/>
      <c r="U53" s="41"/>
      <c r="V53" s="41"/>
      <c r="W53" s="6"/>
      <c r="X53" s="6"/>
      <c r="Y53" s="7"/>
      <c r="Z53" s="7"/>
      <c r="AA53" s="7"/>
      <c r="AB53" s="7"/>
      <c r="AC53" s="7"/>
      <c r="AD53" s="7"/>
    </row>
    <row r="54" customFormat="false" ht="15" hidden="false" customHeight="false" outlineLevel="0" collapsed="false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6"/>
      <c r="X54" s="6"/>
      <c r="Y54" s="7"/>
      <c r="Z54" s="7"/>
      <c r="AA54" s="7"/>
      <c r="AB54" s="7"/>
      <c r="AC54" s="7"/>
      <c r="AD54" s="7"/>
    </row>
    <row r="55" customFormat="false" ht="15" hidden="false" customHeight="false" outlineLevel="0" collapsed="false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6"/>
      <c r="X55" s="6"/>
      <c r="Y55" s="7"/>
      <c r="Z55" s="7"/>
      <c r="AA55" s="7"/>
      <c r="AB55" s="7"/>
      <c r="AC55" s="7"/>
      <c r="AD55" s="7"/>
    </row>
    <row r="56" customFormat="false" ht="15" hidden="false" customHeight="false" outlineLevel="0" collapsed="false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6"/>
      <c r="X56" s="6"/>
      <c r="Y56" s="7"/>
      <c r="Z56" s="7"/>
      <c r="AA56" s="7"/>
      <c r="AB56" s="7"/>
      <c r="AC56" s="7"/>
      <c r="AD56" s="7"/>
    </row>
    <row r="57" customFormat="false" ht="15" hidden="false" customHeight="false" outlineLevel="0" collapsed="false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6"/>
      <c r="X57" s="6"/>
      <c r="Y57" s="7"/>
      <c r="Z57" s="7"/>
      <c r="AA57" s="7"/>
      <c r="AB57" s="7"/>
      <c r="AC57" s="7"/>
      <c r="AD57" s="7"/>
    </row>
    <row r="58" customFormat="false" ht="15" hidden="false" customHeight="false" outlineLevel="0" collapsed="false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6"/>
      <c r="X58" s="6"/>
      <c r="Y58" s="7"/>
      <c r="Z58" s="7"/>
      <c r="AA58" s="7"/>
      <c r="AB58" s="7"/>
      <c r="AC58" s="7"/>
      <c r="AD58" s="7"/>
    </row>
    <row r="59" customFormat="false" ht="15" hidden="false" customHeight="false" outlineLevel="0" collapsed="false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6"/>
      <c r="X59" s="6"/>
      <c r="Y59" s="7"/>
      <c r="Z59" s="7"/>
      <c r="AA59" s="7"/>
      <c r="AB59" s="7"/>
      <c r="AC59" s="7"/>
      <c r="AD59" s="7"/>
    </row>
    <row r="60" customFormat="false" ht="15" hidden="false" customHeight="false" outlineLevel="0" collapsed="false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6"/>
      <c r="X60" s="6"/>
      <c r="Y60" s="7"/>
      <c r="Z60" s="7"/>
      <c r="AA60" s="7"/>
      <c r="AB60" s="7"/>
      <c r="AC60" s="7"/>
      <c r="AD60" s="7"/>
    </row>
    <row r="61" customFormat="false" ht="15" hidden="false" customHeight="false" outlineLevel="0" collapsed="false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6"/>
      <c r="X61" s="6"/>
      <c r="Y61" s="7"/>
      <c r="Z61" s="7"/>
      <c r="AA61" s="7"/>
      <c r="AB61" s="7"/>
      <c r="AC61" s="7"/>
      <c r="AD61" s="7"/>
    </row>
    <row r="62" customFormat="false" ht="15" hidden="false" customHeight="false" outlineLevel="0" collapsed="false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6"/>
      <c r="X62" s="6"/>
      <c r="Y62" s="7"/>
      <c r="Z62" s="7"/>
      <c r="AA62" s="7"/>
      <c r="AB62" s="7"/>
      <c r="AC62" s="7"/>
      <c r="AD62" s="7"/>
    </row>
    <row r="63" customFormat="false" ht="15" hidden="false" customHeight="false" outlineLevel="0" collapsed="false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6"/>
      <c r="X63" s="6"/>
      <c r="Y63" s="7"/>
      <c r="Z63" s="7"/>
      <c r="AA63" s="7"/>
      <c r="AB63" s="7"/>
      <c r="AC63" s="7"/>
      <c r="AD63" s="7"/>
    </row>
    <row r="64" customFormat="false" ht="15" hidden="false" customHeight="false" outlineLevel="0" collapsed="false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6"/>
      <c r="X64" s="6"/>
      <c r="Y64" s="7"/>
      <c r="Z64" s="7"/>
      <c r="AA64" s="7"/>
      <c r="AB64" s="7"/>
      <c r="AC64" s="7"/>
      <c r="AD64" s="7"/>
    </row>
    <row r="65" customFormat="false" ht="15" hidden="false" customHeight="false" outlineLevel="0" collapsed="false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6"/>
      <c r="X65" s="6"/>
      <c r="Y65" s="7"/>
      <c r="Z65" s="7"/>
      <c r="AA65" s="7"/>
      <c r="AB65" s="7"/>
      <c r="AC65" s="7"/>
      <c r="AD65" s="7"/>
    </row>
    <row r="66" customFormat="false" ht="15" hidden="false" customHeight="false" outlineLevel="0" collapsed="false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6"/>
      <c r="X66" s="6"/>
      <c r="Y66" s="7"/>
      <c r="Z66" s="7"/>
      <c r="AA66" s="7"/>
      <c r="AB66" s="7"/>
      <c r="AC66" s="7"/>
      <c r="AD66" s="7"/>
    </row>
    <row r="67" customFormat="false" ht="15" hidden="false" customHeight="false" outlineLevel="0" collapsed="false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6"/>
      <c r="X67" s="6"/>
      <c r="Y67" s="7"/>
      <c r="Z67" s="7"/>
      <c r="AA67" s="7"/>
      <c r="AB67" s="7"/>
      <c r="AC67" s="7"/>
      <c r="AD67" s="7"/>
    </row>
    <row r="68" customFormat="false" ht="15" hidden="false" customHeight="false" outlineLevel="0" collapsed="false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6"/>
      <c r="X68" s="6"/>
      <c r="Y68" s="7"/>
      <c r="Z68" s="7"/>
      <c r="AA68" s="7"/>
      <c r="AB68" s="7"/>
      <c r="AC68" s="7"/>
      <c r="AD68" s="7"/>
    </row>
    <row r="69" customFormat="false" ht="15" hidden="false" customHeight="false" outlineLevel="0" collapsed="false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6"/>
      <c r="X69" s="6"/>
      <c r="Y69" s="7"/>
      <c r="Z69" s="7"/>
      <c r="AA69" s="7"/>
      <c r="AB69" s="7"/>
      <c r="AC69" s="7"/>
      <c r="AD69" s="7"/>
    </row>
    <row r="70" customFormat="false" ht="15" hidden="false" customHeight="false" outlineLevel="0" collapsed="false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6"/>
      <c r="X70" s="6"/>
      <c r="Y70" s="7"/>
      <c r="Z70" s="7"/>
      <c r="AA70" s="7"/>
      <c r="AB70" s="7"/>
      <c r="AC70" s="7"/>
      <c r="AD70" s="7"/>
    </row>
    <row r="71" customFormat="false" ht="15" hidden="false" customHeight="false" outlineLevel="0" collapsed="false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6"/>
      <c r="X71" s="6"/>
      <c r="Y71" s="7"/>
      <c r="Z71" s="7"/>
      <c r="AA71" s="7"/>
      <c r="AB71" s="7"/>
      <c r="AC71" s="7"/>
      <c r="AD71" s="7"/>
    </row>
    <row r="72" customFormat="false" ht="15" hidden="false" customHeight="false" outlineLevel="0" collapsed="false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6"/>
      <c r="X72" s="6"/>
      <c r="Y72" s="7"/>
      <c r="Z72" s="7"/>
      <c r="AA72" s="7"/>
      <c r="AB72" s="7"/>
      <c r="AC72" s="7"/>
      <c r="AD72" s="7"/>
    </row>
    <row r="73" customFormat="false" ht="15" hidden="false" customHeight="false" outlineLevel="0" collapsed="false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6"/>
      <c r="X73" s="6"/>
      <c r="Y73" s="7"/>
      <c r="Z73" s="7"/>
      <c r="AA73" s="7"/>
      <c r="AB73" s="7"/>
      <c r="AC73" s="7"/>
      <c r="AD73" s="7"/>
    </row>
    <row r="74" customFormat="false" ht="15" hidden="false" customHeight="false" outlineLevel="0" collapsed="false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6"/>
      <c r="X74" s="6"/>
      <c r="Y74" s="7"/>
      <c r="Z74" s="7"/>
      <c r="AA74" s="7"/>
      <c r="AB74" s="7"/>
      <c r="AC74" s="7"/>
      <c r="AD74" s="7"/>
    </row>
    <row r="75" customFormat="false" ht="15" hidden="false" customHeight="false" outlineLevel="0" collapsed="false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6"/>
      <c r="X75" s="6"/>
      <c r="Y75" s="7"/>
      <c r="Z75" s="7"/>
      <c r="AA75" s="7"/>
      <c r="AB75" s="7"/>
      <c r="AC75" s="7"/>
      <c r="AD75" s="7"/>
    </row>
    <row r="76" customFormat="false" ht="15" hidden="false" customHeight="false" outlineLevel="0" collapsed="false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6"/>
      <c r="X76" s="6"/>
      <c r="Y76" s="7"/>
      <c r="Z76" s="7"/>
      <c r="AA76" s="7"/>
      <c r="AB76" s="7"/>
      <c r="AC76" s="7"/>
      <c r="AD76" s="7"/>
    </row>
    <row r="77" customFormat="false" ht="15" hidden="false" customHeight="false" outlineLevel="0" collapsed="false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6"/>
      <c r="X77" s="6"/>
      <c r="Y77" s="7"/>
      <c r="Z77" s="7"/>
      <c r="AA77" s="7"/>
      <c r="AB77" s="7"/>
      <c r="AC77" s="7"/>
      <c r="AD77" s="7"/>
    </row>
    <row r="78" customFormat="false" ht="15" hidden="false" customHeight="false" outlineLevel="0" collapsed="false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6"/>
      <c r="X78" s="6"/>
      <c r="Y78" s="7"/>
      <c r="Z78" s="7"/>
      <c r="AA78" s="7"/>
      <c r="AB78" s="7"/>
      <c r="AC78" s="7"/>
      <c r="AD78" s="7"/>
    </row>
    <row r="79" customFormat="false" ht="15" hidden="false" customHeight="false" outlineLevel="0" collapsed="false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6"/>
      <c r="X79" s="6"/>
      <c r="Y79" s="7"/>
      <c r="Z79" s="7"/>
      <c r="AA79" s="7"/>
      <c r="AB79" s="7"/>
      <c r="AC79" s="7"/>
      <c r="AD79" s="7"/>
    </row>
    <row r="80" customFormat="false" ht="15" hidden="false" customHeight="false" outlineLevel="0" collapsed="false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6"/>
      <c r="X80" s="6"/>
      <c r="Y80" s="7"/>
      <c r="Z80" s="7"/>
      <c r="AA80" s="7"/>
      <c r="AB80" s="7"/>
      <c r="AC80" s="7"/>
      <c r="AD80" s="7"/>
    </row>
    <row r="81" customFormat="false" ht="15" hidden="false" customHeight="false" outlineLevel="0" collapsed="false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6"/>
      <c r="X81" s="6"/>
      <c r="Y81" s="7"/>
      <c r="Z81" s="7"/>
      <c r="AA81" s="7"/>
      <c r="AB81" s="7"/>
      <c r="AC81" s="7"/>
      <c r="AD81" s="7"/>
    </row>
    <row r="82" customFormat="false" ht="15" hidden="false" customHeight="false" outlineLevel="0" collapsed="false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6"/>
      <c r="X82" s="6"/>
      <c r="Y82" s="7"/>
      <c r="Z82" s="7"/>
      <c r="AA82" s="7"/>
      <c r="AB82" s="7"/>
      <c r="AC82" s="7"/>
      <c r="AD82" s="7"/>
    </row>
    <row r="83" customFormat="false" ht="15" hidden="false" customHeight="false" outlineLevel="0" collapsed="false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6"/>
      <c r="X83" s="6"/>
      <c r="Y83" s="7"/>
      <c r="Z83" s="7"/>
      <c r="AA83" s="7"/>
      <c r="AB83" s="7"/>
      <c r="AC83" s="7"/>
      <c r="AD83" s="7"/>
    </row>
    <row r="84" customFormat="false" ht="15" hidden="false" customHeight="false" outlineLevel="0" collapsed="false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6"/>
      <c r="X84" s="6"/>
      <c r="Y84" s="7"/>
      <c r="Z84" s="7"/>
      <c r="AA84" s="7"/>
      <c r="AB84" s="7"/>
      <c r="AC84" s="7"/>
      <c r="AD84" s="7"/>
    </row>
    <row r="85" customFormat="false" ht="15" hidden="false" customHeight="false" outlineLevel="0" collapsed="false">
      <c r="A85" s="76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customFormat="false" ht="15" hidden="false" customHeight="false" outlineLevel="0" collapsed="false">
      <c r="A86" s="76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customFormat="false" ht="15" hidden="false" customHeight="false" outlineLevel="0" collapsed="false">
      <c r="A87" s="76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</row>
    <row r="88" customFormat="false" ht="15" hidden="false" customHeight="false" outlineLevel="0" collapsed="false">
      <c r="A88" s="76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</row>
    <row r="89" customFormat="false" ht="15" hidden="false" customHeight="false" outlineLevel="0" collapsed="false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</row>
    <row r="90" customFormat="false" ht="15" hidden="false" customHeight="false" outlineLevel="0" collapsed="false">
      <c r="A90" s="76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</row>
    <row r="91" customFormat="false" ht="15" hidden="false" customHeight="false" outlineLevel="0" collapsed="false">
      <c r="A91" s="76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</row>
    <row r="92" customFormat="false" ht="15" hidden="false" customHeight="false" outlineLevel="0" collapsed="false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</row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6:K39"/>
  <mergeCells count="6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A26:E26"/>
    <mergeCell ref="A27:E28"/>
    <mergeCell ref="A29:E29"/>
    <mergeCell ref="A30:E30"/>
    <mergeCell ref="A31:E31"/>
    <mergeCell ref="A32:E32"/>
    <mergeCell ref="A33:E33"/>
    <mergeCell ref="A35:K35"/>
    <mergeCell ref="A36:E36"/>
    <mergeCell ref="A37:E37"/>
    <mergeCell ref="L37:O37"/>
    <mergeCell ref="A38:E38"/>
    <mergeCell ref="A39:H39"/>
    <mergeCell ref="A40:K40"/>
    <mergeCell ref="A41:B41"/>
    <mergeCell ref="A42:K42"/>
    <mergeCell ref="A43:K43"/>
    <mergeCell ref="A44:K44"/>
    <mergeCell ref="A45:K45"/>
    <mergeCell ref="A46:H46"/>
    <mergeCell ref="A47:C47"/>
    <mergeCell ref="C49:M49"/>
  </mergeCells>
  <printOptions headings="false" gridLines="false" gridLinesSet="true" horizontalCentered="true" verticalCentered="false"/>
  <pageMargins left="0.315277777777778" right="0.315277777777778" top="0.831944444444445" bottom="0.590972222222222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2025-01-20T14:19:11Z</dcterms:created>
  <dc:creator>Emilia Regina da Fonseca</dc:creator>
  <dc:description/>
  <dc:language>pt-BR</dc:language>
  <cp:lastModifiedBy/>
  <dcterms:modified xsi:type="dcterms:W3CDTF">2025-03-17T11:35:31Z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