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CAD " sheetId="1" state="visible" r:id="rId3"/>
  </sheets>
  <definedNames>
    <definedName function="false" hidden="false" localSheetId="0" name="_xlnm.Print_Area" vbProcedure="false">'HECAD '!$A$1:$V$52</definedName>
    <definedName function="false" hidden="false" localSheetId="0" name="_xlnm.Print_Titles" vbProcedure="false">'HECAD '!$34:$35</definedName>
    <definedName function="false" hidden="true" localSheetId="0" name="_xlnm._FilterDatabase" vbProcedure="false">'HECAD '!$A$35:$K$39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<sst xmlns="http://schemas.openxmlformats.org/spreadsheetml/2006/main" count="71" uniqueCount="57">
  <si>
    <t xml:space="preserve">Relatório Resumido da Execução Orçamentária e Financeira por Contrato de Gestão</t>
  </si>
  <si>
    <t xml:space="preserve">Mês/Ano: Janeiro a Dezembro/2024</t>
  </si>
  <si>
    <t xml:space="preserve">Órgão Contratante: SECRETARIA DE ESTADO DA SAÚDE – SES/GO.</t>
  </si>
  <si>
    <t xml:space="preserve">CNPJ: 02.529.964/0001-57</t>
  </si>
  <si>
    <t xml:space="preserve">Organização Social Contratada : ASSOCIAÇÃO DE GESTÃO, INOVAÇÃO E RESULTADOS EM SAÚDE - AGIR</t>
  </si>
  <si>
    <t xml:space="preserve">CNPJ: 05.029.600/0002-87</t>
  </si>
  <si>
    <t xml:space="preserve">Unidade Gerida: HOSPITAL ESTADUAL DA CRIANÇA E DO ADOLESCENTE - HECAD</t>
  </si>
  <si>
    <t xml:space="preserve">CNPJ: 05.029.600/0009-53</t>
  </si>
  <si>
    <t xml:space="preserve">Contrato de Gestão  nº 20/2023-SES/GO; 1º Termo Aditvo; 19º APOSTILAMENTO.</t>
  </si>
  <si>
    <t xml:space="preserve">Vigência do Contrato de Gestão -Início 12/04/2023 Término 12/04/2027 E 1º Termo Aditivo Início 01/07/2024 Término 12/04/2027 - residência Início 03/2024  Término 02/2027</t>
  </si>
  <si>
    <t xml:space="preserve">Previsão de Repasse Mensal do Contrato de Gestão/ADITIVO - 1º TA Custeio : R$ 14.429.419,38 Processo nº: 202100010054420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</si>
  <si>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</si>
  <si>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</si>
  <si>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</si>
  <si>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</si>
  <si>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</si>
  <si>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</si>
  <si>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</si>
  <si>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</si>
  <si>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</si>
  <si>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</si>
  <si>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refere), os valores devolvidos estão lançados no mês em que houve a quitação da guia , não impactam nas ordens de pagamento repassadas no mês.</t>
  </si>
  <si>
    <t xml:space="preserve">7. Guias de Receita (Devolução de Recursos de Exercícios Anteriores) os valores devolvidos estão lançados no mês em que houve a quitação da guia, não impactam nas ordens de pagamento repassadas no mês.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</si>
  <si>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</si>
  <si>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</si>
  <si>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</si>
  <si>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</si>
  <si>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</si>
  <si>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</si>
  <si>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</si>
  <si>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</si>
  <si>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jan.-25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</si>
  <si>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</si>
  <si>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</si>
  <si>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</si>
  <si>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.</t>
  </si>
  <si>
    <t xml:space="preserve">Repasse Via Regularização de Despesas. </t>
  </si>
  <si>
    <t xml:space="preserve">Encontro de Contas Final do Contrato.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</si>
  <si>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</si>
  <si>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</si>
  <si>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</si>
  <si>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</si>
  <si>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da Despesa (mês/ano)</t>
  </si>
  <si>
    <t xml:space="preserve">Período de aplicação da Glosa (mês/ano)</t>
  </si>
  <si>
    <t xml:space="preserve">Área Responsável</t>
  </si>
  <si>
    <t xml:space="preserve">Valor provisionado para ajuste posterior.</t>
  </si>
  <si>
    <t xml:space="preserve">3.3.50.85.02</t>
  </si>
  <si>
    <t xml:space="preserve">SES/CGC/SUPECC-19837.</t>
  </si>
  <si>
    <t xml:space="preserve">*Glosa - Fundo Rescisório 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</si>
  <si>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</si>
  <si>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</si>
  <si>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 </t>
  </si>
  <si>
    <t xml:space="preserve">Valor Estimado no Contrato de Gestão = Custeio + Residência Médica + Auxílio Moradia + Servidor Cedido + Apostilamento.
1. Valor Mensal Estimado no Contrato de Gestão - Custeio = Custeio + Gratificação do Supervisor, Coordenador, Preceptor e Tutor da COREME + Despesa de custeio diverso por Residente COREME + Apostilamento.
3. Valor informado pela área técnica - GFIN.
4. Valor Provisionado conforme Solicitação de Liquidação e Pagamento SEI Nº 69062461. Valor aplicado com valor estimado - ajuste será realizado posteriormente, quando informado pela SES/CGC/SUPECC - 19837. </t>
  </si>
  <si>
    <t xml:space="preserve">Conforme diretrizes descritas no Despacho 2688 (SEI Nº 65101374), Processo SEI Nº 202400010067105, o valor dos Servidores Cedidos, Auxílio Moradia, Bolsa de Residência médica e Gratificação do Supervisor, Coordenador, Preceptor e Tutor da COREME de Servidor Estatutário serão apenas de caráter informativo pois são pagos diretamente pelo GGP da SES/GO. Segue:
Servidor Cedido - Referência: janeiro/2025 - Valor: R$ 501.340,84 (70302207);
Bolsa de Residentes + Auxílio Moradia - Referência: janeiro/2025 - Valor: R$ 189.455,09 (70302222);
Gratificação do Supervisor, Coordenador, Preceptor e Tutor da COREME de Servidor Estatutário - Referência: janeiro/2025 - Valor: R$ 2.784,72 (71571638). </t>
  </si>
  <si>
    <t xml:space="preserve">8. Pagamentos (repasses – Restos a Pagar) - Repasse referente ao Custeio - Referência: dezembro/2024 Ordem de Pagamento 2024.2850.184.00048.015........R$ 160.424,83 (69341180);
                                                                                                                                        Referência: dezembro/2024 Ordem de Pagamento 2024.2850.184.00048.014........R$ 139.350,36 (Fundo Rescisório) (69341180);
                                                                                                                                        Repasse referente à Residência Médica - Referência: dezembro/2024 Ordem de Pagamento 2024.2850.184.00049.004........R$ 7.202,91 (Gratificação CLT + Custeio Diverso) (69341180).</t>
  </si>
  <si>
    <t xml:space="preserve">9. Pagamentos de Despesas de Exercícios Anteriores - DEA
18º Apostilamento SEI Nº 71184256: Piso Nacional de Enfermagem - Referência dezembro/24 Ordem de Pagamento 2025.2850.156.00017.001 ..................R$ 312.665,91.</t>
  </si>
  <si>
    <t xml:space="preserve"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</si>
</sst>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#,##0.00"/>
    <numFmt numFmtId="167" formatCode="0"/>
    <numFmt numFmtId="168" formatCode="[$-416]mmm\-yy;@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4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4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5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65" xfId="20"/>
  </cellStyles>
  <dxfs count="4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tabColor rgb="FFC55A11"/>
    <pageSetUpPr fitToPage="true"/>
  </sheetPr>
  <dimension ref="A1:V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51" activeCellId="0" sqref="I51"/>
    </sheetView>
  </sheetViews>
  <sheetFormatPr defaultColWidth="8.71484375" defaultRowHeight="13.8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.29"/>
    <col collapsed="false" customWidth="true" hidden="false" outlineLevel="0" max="3" min="3" style="1" width="17.57"/>
    <col collapsed="false" customWidth="true" hidden="false" outlineLevel="0" max="4" min="4" style="0" width="17.57"/>
    <col collapsed="false" customWidth="true" hidden="false" outlineLevel="0" max="5" min="5" style="0" width="16.43"/>
    <col collapsed="false" customWidth="true" hidden="false" outlineLevel="0" max="6" min="6" style="0" width="14"/>
    <col collapsed="false" customWidth="true" hidden="false" outlineLevel="0" max="7" min="7" style="0" width="15.57"/>
    <col collapsed="false" customWidth="true" hidden="false" outlineLevel="0" max="8" min="8" style="0" width="16.14"/>
    <col collapsed="false" customWidth="true" hidden="false" outlineLevel="0" max="9" min="9" style="0" width="16"/>
    <col collapsed="false" customWidth="true" hidden="false" outlineLevel="0" max="10" min="10" style="0" width="16.71"/>
    <col collapsed="false" customWidth="true" hidden="false" outlineLevel="0" max="11" min="11" style="0" width="16.29"/>
    <col collapsed="false" customWidth="true" hidden="false" outlineLevel="0" max="14" min="12" style="0" width="17.57"/>
    <col collapsed="false" customWidth="true" hidden="false" outlineLevel="0" max="16" min="15" style="0" width="19.29"/>
    <col collapsed="false" customWidth="true" hidden="false" outlineLevel="0" max="17" min="17" style="0" width="28.29"/>
    <col collapsed="false" customWidth="true" hidden="false" outlineLevel="0" max="22" min="18" style="0" width="17.57"/>
  </cols>
  <sheetData>
    <row r="1" customFormat="false" ht="24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8.2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customFormat="false" ht="12.8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customFormat="fals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customFormat="false" ht="12.8" hidden="false" customHeight="fals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customFormat="false" ht="12.8" hidden="false" customHeight="false" outlineLevel="0" collapsed="false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</row>
    <row r="7" customFormat="false" ht="9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</row>
    <row r="8" customFormat="false" ht="12.8" hidden="false" customHeight="false" outlineLevel="0" collapsed="false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customFormat="false" ht="12.8" hidden="false" customHeight="false" outlineLevel="0" collapsed="false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  <c r="U9" s="4"/>
      <c r="V9" s="4"/>
    </row>
    <row r="10" customFormat="false" ht="9" hidden="false" customHeight="true" outlineLevel="0" collapsed="false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  <c r="Q10" s="4"/>
      <c r="R10" s="4"/>
      <c r="S10" s="4"/>
      <c r="T10" s="4"/>
      <c r="U10" s="4"/>
      <c r="V10" s="4"/>
    </row>
    <row r="11" customFormat="false" ht="12.8" hidden="false" customHeight="false" outlineLevel="0" collapsed="false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customFormat="false" ht="8.25" hidden="false" customHeight="true" outlineLevel="0" collapsed="false">
      <c r="A12" s="7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</row>
    <row r="13" customFormat="false" ht="8.25" hidden="false" customHeight="true" outlineLevel="0" collapsed="false">
      <c r="A13" s="7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4"/>
      <c r="R13" s="4"/>
      <c r="S13" s="4"/>
      <c r="T13" s="4"/>
      <c r="U13" s="4"/>
      <c r="V13" s="4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29.25" hidden="false" customHeight="true" outlineLevel="0" collapsed="false">
      <c r="A15" s="10" t="s">
        <v>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customFormat="false" ht="8.25" hidden="false" customHeight="true" outlineLevel="0" collapsed="false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customFormat="false" ht="15.7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25.5" hidden="false" customHeight="true" outlineLevel="0" collapsed="false">
      <c r="A18" s="10" t="s">
        <v>11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customFormat="false" ht="15.75" hidden="false" customHeight="true" outlineLevel="0" collapsed="false">
      <c r="A19" s="12" t="s">
        <v>12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customFormat="false" ht="15.75" hidden="false" customHeight="true" outlineLevel="0" collapsed="false">
      <c r="A20" s="13" t="s">
        <v>13</v>
      </c>
      <c r="B20" s="14"/>
      <c r="C20" s="15" t="s">
        <v>14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customFormat="false" ht="100.5" hidden="false" customHeight="true" outlineLevel="0" collapsed="false">
      <c r="A21" s="13"/>
      <c r="B21" s="16" t="s">
        <v>15</v>
      </c>
      <c r="C21" s="17" t="s">
        <v>16</v>
      </c>
      <c r="D21" s="18" t="s">
        <v>17</v>
      </c>
      <c r="E21" s="18"/>
      <c r="F21" s="18"/>
      <c r="G21" s="18" t="s">
        <v>18</v>
      </c>
      <c r="H21" s="18"/>
      <c r="I21" s="18"/>
      <c r="J21" s="19" t="s">
        <v>19</v>
      </c>
      <c r="K21" s="18" t="s">
        <v>20</v>
      </c>
      <c r="L21" s="18"/>
      <c r="M21" s="18"/>
      <c r="N21" s="18"/>
      <c r="O21" s="18" t="s">
        <v>21</v>
      </c>
      <c r="P21" s="18"/>
      <c r="Q21" s="19" t="s">
        <v>22</v>
      </c>
      <c r="R21" s="18" t="s">
        <v>23</v>
      </c>
      <c r="S21" s="18"/>
      <c r="T21" s="18" t="s">
        <v>24</v>
      </c>
      <c r="U21" s="18"/>
      <c r="V21" s="17" t="s">
        <v>25</v>
      </c>
    </row>
    <row r="22" customFormat="false" ht="40.5" hidden="false" customHeight="true" outlineLevel="0" collapsed="false">
      <c r="A22" s="13"/>
      <c r="B22" s="16"/>
      <c r="C22" s="17"/>
      <c r="D22" s="20" t="s">
        <v>26</v>
      </c>
      <c r="E22" s="20" t="s">
        <v>27</v>
      </c>
      <c r="F22" s="20" t="s">
        <v>28</v>
      </c>
      <c r="G22" s="20" t="s">
        <v>26</v>
      </c>
      <c r="H22" s="20" t="s">
        <v>27</v>
      </c>
      <c r="I22" s="20" t="s">
        <v>28</v>
      </c>
      <c r="J22" s="20" t="s">
        <v>26</v>
      </c>
      <c r="K22" s="20" t="s">
        <v>29</v>
      </c>
      <c r="L22" s="20" t="s">
        <v>26</v>
      </c>
      <c r="M22" s="20" t="s">
        <v>27</v>
      </c>
      <c r="N22" s="20" t="s">
        <v>28</v>
      </c>
      <c r="O22" s="20" t="s">
        <v>26</v>
      </c>
      <c r="P22" s="20" t="s">
        <v>27</v>
      </c>
      <c r="Q22" s="20"/>
      <c r="R22" s="20" t="s">
        <v>26</v>
      </c>
      <c r="S22" s="20" t="s">
        <v>27</v>
      </c>
      <c r="T22" s="20" t="s">
        <v>26</v>
      </c>
      <c r="U22" s="20" t="s">
        <v>30</v>
      </c>
      <c r="V22" s="17"/>
    </row>
    <row r="23" customFormat="false" ht="13.5" hidden="false" customHeight="true" outlineLevel="0" collapsed="false">
      <c r="A23" s="21" t="s">
        <v>31</v>
      </c>
      <c r="B23" s="22" t="n">
        <v>15487830</v>
      </c>
      <c r="C23" s="22" t="n">
        <v>14804445.19</v>
      </c>
      <c r="D23" s="22" t="n">
        <v>97848023.44</v>
      </c>
      <c r="E23" s="22"/>
      <c r="F23" s="22"/>
      <c r="G23" s="22" t="n">
        <v>14129419.38</v>
      </c>
      <c r="H23" s="22"/>
      <c r="I23" s="22"/>
      <c r="J23" s="22" t="n">
        <v>300000</v>
      </c>
      <c r="K23" s="21" t="s">
        <v>31</v>
      </c>
      <c r="L23" s="22" t="n">
        <v>14129419.38</v>
      </c>
      <c r="M23" s="22"/>
      <c r="N23" s="22"/>
      <c r="O23" s="22"/>
      <c r="P23" s="22"/>
      <c r="Q23" s="22"/>
      <c r="R23" s="22" t="n">
        <v>306978.1</v>
      </c>
      <c r="S23" s="22"/>
      <c r="T23" s="22" t="n">
        <v>312665.91</v>
      </c>
      <c r="U23" s="22"/>
      <c r="V23" s="22" t="n">
        <f aca="false">L23+M23+N23+R23+S23+T23+U23</f>
        <v>14749063.39</v>
      </c>
    </row>
    <row r="24" customFormat="false" ht="12.8" hidden="false" customHeight="false" outlineLevel="0" collapsed="false">
      <c r="A24" s="23"/>
      <c r="B24" s="24" t="n">
        <f aca="false">SUM(B23:B23)</f>
        <v>15487830</v>
      </c>
      <c r="C24" s="24" t="n">
        <f aca="false">SUM(C23:C23)</f>
        <v>14804445.19</v>
      </c>
      <c r="D24" s="24" t="n">
        <f aca="false">SUM(D23:D23)</f>
        <v>97848023.44</v>
      </c>
      <c r="E24" s="24" t="n">
        <f aca="false">SUM(E23:E23)</f>
        <v>0</v>
      </c>
      <c r="F24" s="24" t="n">
        <f aca="false">SUM(F23:F23)</f>
        <v>0</v>
      </c>
      <c r="G24" s="24" t="n">
        <f aca="false">SUM(G23:G23)</f>
        <v>14129419.38</v>
      </c>
      <c r="H24" s="24" t="n">
        <f aca="false">SUM(H23:H23)</f>
        <v>0</v>
      </c>
      <c r="I24" s="24" t="n">
        <f aca="false">SUM(I23:I23)</f>
        <v>0</v>
      </c>
      <c r="J24" s="24" t="n">
        <f aca="false">SUM(J23:J23)</f>
        <v>300000</v>
      </c>
      <c r="K24" s="24"/>
      <c r="L24" s="24" t="n">
        <f aca="false">SUM(L23:L23)</f>
        <v>14129419.38</v>
      </c>
      <c r="M24" s="24" t="n">
        <f aca="false">SUM(M23:M23)</f>
        <v>0</v>
      </c>
      <c r="N24" s="24" t="n">
        <f aca="false">SUM(N23:N23)</f>
        <v>0</v>
      </c>
      <c r="O24" s="24" t="n">
        <f aca="false">SUM(O23:O23)</f>
        <v>0</v>
      </c>
      <c r="P24" s="24" t="n">
        <f aca="false">SUM(P23:P23)</f>
        <v>0</v>
      </c>
      <c r="Q24" s="24" t="n">
        <f aca="false">SUM(Q23:Q23)</f>
        <v>0</v>
      </c>
      <c r="R24" s="24" t="n">
        <f aca="false">SUM(R23:R23)</f>
        <v>306978.1</v>
      </c>
      <c r="S24" s="24" t="n">
        <f aca="false">SUM(S23:S23)</f>
        <v>0</v>
      </c>
      <c r="T24" s="24" t="n">
        <f aca="false">SUM(T23:T23)</f>
        <v>312665.91</v>
      </c>
      <c r="U24" s="24" t="n">
        <f aca="false">SUM(U23:U23)</f>
        <v>0</v>
      </c>
      <c r="V24" s="24" t="n">
        <f aca="false">SUM(V23:V23)</f>
        <v>14749063.39</v>
      </c>
    </row>
    <row r="25" customFormat="false" ht="12.8" hidden="false" customHeight="false" outlineLevel="0" collapsed="false">
      <c r="A25" s="25"/>
      <c r="B25" s="25"/>
      <c r="C25" s="2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customFormat="false" ht="43.5" hidden="false" customHeight="true" outlineLevel="0" collapsed="false">
      <c r="A26" s="27" t="s">
        <v>32</v>
      </c>
      <c r="B26" s="27"/>
      <c r="C26" s="27"/>
      <c r="D26" s="27"/>
      <c r="E26" s="27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customFormat="false" ht="15" hidden="false" customHeight="true" outlineLevel="0" collapsed="false">
      <c r="A27" s="28" t="s">
        <v>33</v>
      </c>
      <c r="B27" s="28"/>
      <c r="C27" s="28"/>
      <c r="D27" s="28"/>
      <c r="E27" s="28"/>
      <c r="F27" s="25"/>
      <c r="G27" s="25"/>
      <c r="H27" s="29"/>
      <c r="I27" s="29"/>
      <c r="J27" s="29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customFormat="false" ht="12.8" hidden="false" customHeight="false" outlineLevel="0" collapsed="false">
      <c r="A28" s="28"/>
      <c r="B28" s="28"/>
      <c r="C28" s="28"/>
      <c r="D28" s="28"/>
      <c r="E28" s="2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customFormat="false" ht="33.75" hidden="false" customHeight="true" outlineLevel="0" collapsed="false">
      <c r="A29" s="30" t="s">
        <v>34</v>
      </c>
      <c r="B29" s="30"/>
      <c r="C29" s="30"/>
      <c r="D29" s="30"/>
      <c r="E29" s="30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customFormat="false" ht="15" hidden="false" customHeight="true" outlineLevel="0" collapsed="false">
      <c r="A30" s="30" t="s">
        <v>35</v>
      </c>
      <c r="B30" s="30"/>
      <c r="C30" s="30"/>
      <c r="D30" s="30"/>
      <c r="E30" s="30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customFormat="false" ht="15" hidden="false" customHeight="true" outlineLevel="0" collapsed="false">
      <c r="A31" s="30" t="s">
        <v>36</v>
      </c>
      <c r="B31" s="30"/>
      <c r="C31" s="30"/>
      <c r="D31" s="30"/>
      <c r="E31" s="30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customFormat="false" ht="15" hidden="false" customHeight="true" outlineLevel="0" collapsed="false">
      <c r="A32" s="30" t="s">
        <v>37</v>
      </c>
      <c r="B32" s="30"/>
      <c r="C32" s="30"/>
      <c r="D32" s="30"/>
      <c r="E32" s="30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customFormat="false" ht="12.8" hidden="false" customHeight="false" outlineLevel="0" collapsed="false">
      <c r="A33" s="25"/>
      <c r="B33" s="25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customFormat="false" ht="15.75" hidden="false" customHeight="true" outlineLevel="0" collapsed="false">
      <c r="A34" s="27" t="s">
        <v>38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customFormat="false" ht="39.75" hidden="false" customHeight="true" outlineLevel="0" collapsed="false">
      <c r="A35" s="28" t="s">
        <v>33</v>
      </c>
      <c r="B35" s="28"/>
      <c r="C35" s="28"/>
      <c r="D35" s="28"/>
      <c r="E35" s="28"/>
      <c r="F35" s="28" t="s">
        <v>39</v>
      </c>
      <c r="G35" s="28" t="s">
        <v>40</v>
      </c>
      <c r="H35" s="28" t="s">
        <v>41</v>
      </c>
      <c r="I35" s="28" t="s">
        <v>42</v>
      </c>
      <c r="J35" s="28" t="s">
        <v>43</v>
      </c>
      <c r="K35" s="28" t="s">
        <v>44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customFormat="false" ht="39.75" hidden="false" customHeight="true" outlineLevel="0" collapsed="false">
      <c r="A36" s="30" t="s">
        <v>45</v>
      </c>
      <c r="B36" s="30"/>
      <c r="C36" s="30"/>
      <c r="D36" s="30"/>
      <c r="E36" s="30"/>
      <c r="F36" s="22" t="n">
        <v>300000</v>
      </c>
      <c r="G36" s="31" t="s">
        <v>46</v>
      </c>
      <c r="H36" s="32" t="n">
        <v>202100010054420</v>
      </c>
      <c r="I36" s="33" t="n">
        <v>45659</v>
      </c>
      <c r="J36" s="33" t="n">
        <v>45659</v>
      </c>
      <c r="K36" s="30" t="s">
        <v>47</v>
      </c>
      <c r="L36" s="25"/>
      <c r="M36" s="25"/>
      <c r="N36" s="25"/>
      <c r="O36" s="25"/>
      <c r="P36" s="34"/>
      <c r="Q36" s="25"/>
      <c r="R36" s="25"/>
      <c r="S36" s="25"/>
      <c r="T36" s="25"/>
      <c r="U36" s="25"/>
      <c r="V36" s="25"/>
    </row>
    <row r="37" customFormat="false" ht="12.8" hidden="true" customHeight="true" outlineLevel="0" collapsed="false">
      <c r="A37" s="30" t="s">
        <v>48</v>
      </c>
      <c r="B37" s="30"/>
      <c r="C37" s="30"/>
      <c r="D37" s="30"/>
      <c r="E37" s="30"/>
      <c r="F37" s="35"/>
      <c r="G37" s="31"/>
      <c r="H37" s="30"/>
      <c r="I37" s="33"/>
      <c r="J37" s="33"/>
      <c r="K37" s="30"/>
      <c r="L37" s="25"/>
      <c r="M37" s="25"/>
      <c r="N37" s="25"/>
      <c r="O37" s="25"/>
      <c r="P37" s="34"/>
      <c r="Q37" s="25"/>
      <c r="R37" s="25"/>
      <c r="S37" s="25"/>
      <c r="T37" s="25"/>
      <c r="U37" s="25"/>
      <c r="V37" s="25"/>
    </row>
    <row r="38" customFormat="false" ht="15" hidden="false" customHeight="true" outlineLevel="0" collapsed="false">
      <c r="A38" s="36" t="s">
        <v>49</v>
      </c>
      <c r="B38" s="36"/>
      <c r="C38" s="36"/>
      <c r="D38" s="36"/>
      <c r="E38" s="36"/>
      <c r="F38" s="37" t="n">
        <f aca="false">SUM(F36:F37)</f>
        <v>300000</v>
      </c>
      <c r="G38" s="38"/>
      <c r="H38" s="38"/>
      <c r="I38" s="38"/>
      <c r="J38" s="38"/>
      <c r="K38" s="38"/>
      <c r="L38" s="25"/>
      <c r="M38" s="25"/>
      <c r="N38" s="25"/>
      <c r="O38" s="25"/>
      <c r="P38" s="34"/>
      <c r="Q38" s="25"/>
      <c r="R38" s="25"/>
      <c r="S38" s="25"/>
      <c r="T38" s="25"/>
      <c r="U38" s="25"/>
      <c r="V38" s="25"/>
    </row>
    <row r="39" customFormat="false" ht="15" hidden="true" customHeight="true" outlineLevel="0" collapsed="false">
      <c r="A39" s="39" t="s">
        <v>50</v>
      </c>
      <c r="B39" s="39"/>
      <c r="C39" s="39"/>
      <c r="D39" s="39"/>
      <c r="E39" s="39"/>
      <c r="F39" s="39"/>
      <c r="G39" s="39"/>
      <c r="H39" s="39"/>
      <c r="I39" s="34"/>
      <c r="J39" s="34"/>
      <c r="K39" s="34"/>
      <c r="L39" s="34"/>
      <c r="M39" s="34"/>
      <c r="N39" s="34"/>
      <c r="O39" s="34"/>
      <c r="P39" s="25"/>
      <c r="Q39" s="25"/>
      <c r="R39" s="25"/>
      <c r="S39" s="25"/>
      <c r="T39" s="25"/>
      <c r="U39" s="25"/>
      <c r="V39" s="25"/>
    </row>
    <row r="40" customFormat="false" ht="15" hidden="false" customHeight="true" outlineLevel="0" collapsed="false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25"/>
      <c r="Q40" s="25"/>
      <c r="R40" s="25"/>
      <c r="S40" s="25"/>
      <c r="T40" s="25"/>
      <c r="U40" s="25"/>
      <c r="V40" s="25"/>
    </row>
    <row r="41" customFormat="false" ht="12.8" hidden="false" customHeight="true" outlineLevel="0" collapsed="false">
      <c r="A41" s="40" t="s">
        <v>51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25"/>
      <c r="Q41" s="25"/>
      <c r="R41" s="25"/>
      <c r="S41" s="25"/>
      <c r="T41" s="25"/>
      <c r="U41" s="25"/>
      <c r="V41" s="25"/>
    </row>
    <row r="42" customFormat="false" ht="27.75" hidden="false" customHeight="true" outlineLevel="0" collapsed="false">
      <c r="A42" s="41" t="s">
        <v>52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2"/>
      <c r="M42" s="42"/>
      <c r="N42" s="42"/>
      <c r="O42" s="42"/>
      <c r="P42" s="25"/>
      <c r="Q42" s="25"/>
      <c r="R42" s="25"/>
      <c r="S42" s="25"/>
      <c r="T42" s="25"/>
      <c r="U42" s="25"/>
      <c r="V42" s="25"/>
    </row>
    <row r="43" customFormat="false" ht="58.2" hidden="false" customHeight="true" outlineLevel="0" collapsed="false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2"/>
      <c r="M43" s="42"/>
      <c r="N43" s="42"/>
      <c r="O43" s="42"/>
      <c r="P43" s="25"/>
      <c r="Q43" s="25"/>
      <c r="R43" s="25"/>
      <c r="S43" s="25"/>
      <c r="T43" s="25"/>
      <c r="U43" s="25"/>
      <c r="V43" s="25"/>
    </row>
    <row r="44" customFormat="false" ht="94" hidden="false" customHeight="true" outlineLevel="0" collapsed="false">
      <c r="A44" s="41" t="s">
        <v>53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3"/>
      <c r="M44" s="43"/>
      <c r="N44" s="43"/>
      <c r="O44" s="43"/>
      <c r="P44" s="25"/>
      <c r="Q44" s="25"/>
      <c r="R44" s="25"/>
      <c r="S44" s="25"/>
      <c r="T44" s="25"/>
      <c r="U44" s="25"/>
      <c r="V44" s="25"/>
    </row>
    <row r="45" customFormat="false" ht="70.1" hidden="false" customHeight="true" outlineLevel="0" collapsed="false">
      <c r="A45" s="41" t="s">
        <v>54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customFormat="false" ht="42.5" hidden="false" customHeight="true" outlineLevel="0" collapsed="false">
      <c r="A46" s="41" t="s">
        <v>55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customFormat="false" ht="15" hidden="false" customHeight="true" outlineLevel="0" collapsed="false">
      <c r="A47" s="39" t="s">
        <v>56</v>
      </c>
      <c r="B47" s="39"/>
      <c r="C47" s="39"/>
      <c r="D47" s="39"/>
      <c r="E47" s="39"/>
      <c r="F47" s="39"/>
      <c r="G47" s="39"/>
      <c r="H47" s="39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customFormat="false" ht="38.25" hidden="false" customHeight="true" outlineLevel="0" collapsed="false">
      <c r="A48" s="44"/>
      <c r="B48" s="44"/>
      <c r="C48" s="4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customFormat="false" ht="12.8" hidden="false" customHeight="false" outlineLevel="0" collapsed="false">
      <c r="A49" s="25"/>
      <c r="B49" s="25"/>
      <c r="C49" s="26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customFormat="false" ht="15" hidden="false" customHeight="true" outlineLevel="0" collapsed="false">
      <c r="A50" s="25"/>
      <c r="B50" s="25"/>
      <c r="C50" s="26"/>
      <c r="D50" s="45"/>
      <c r="E50" s="45"/>
      <c r="F50" s="45"/>
      <c r="I50" s="45"/>
      <c r="J50" s="45"/>
      <c r="K50" s="45"/>
      <c r="L50" s="45"/>
      <c r="M50" s="25"/>
      <c r="N50" s="25"/>
      <c r="O50" s="25"/>
      <c r="P50" s="25"/>
      <c r="Q50" s="25"/>
      <c r="R50" s="25"/>
      <c r="S50" s="25"/>
      <c r="T50" s="25"/>
      <c r="U50" s="25"/>
      <c r="V50" s="25"/>
    </row>
    <row r="51" customFormat="false" ht="33.75" hidden="false" customHeight="true" outlineLevel="0" collapsed="false">
      <c r="A51" s="46"/>
      <c r="B51" s="46"/>
      <c r="C51" s="26"/>
      <c r="D51" s="45"/>
      <c r="E51" s="45"/>
      <c r="F51" s="45"/>
      <c r="I51" s="45"/>
      <c r="J51" s="45"/>
      <c r="K51" s="45"/>
      <c r="L51" s="45"/>
      <c r="M51" s="25"/>
      <c r="N51" s="25"/>
      <c r="O51" s="25"/>
      <c r="P51" s="25"/>
      <c r="Q51" s="25"/>
      <c r="R51" s="25"/>
      <c r="S51" s="25"/>
      <c r="T51" s="25"/>
      <c r="U51" s="25"/>
      <c r="V51" s="25"/>
    </row>
    <row r="52" customFormat="false" ht="12.8" hidden="false" customHeight="false" outlineLevel="0" collapsed="false">
      <c r="A52" s="25"/>
      <c r="B52" s="25"/>
      <c r="C52" s="26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</row>
    <row r="53" customFormat="false" ht="12.8" hidden="false" customHeight="false" outlineLevel="0" collapsed="false">
      <c r="A53" s="25"/>
      <c r="B53" s="25"/>
      <c r="C53" s="26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customFormat="false" ht="12.8" hidden="false" customHeight="false" outlineLevel="0" collapsed="false">
      <c r="A54" s="25"/>
      <c r="B54" s="25"/>
      <c r="C54" s="26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</row>
    <row r="55" customFormat="false" ht="12.8" hidden="false" customHeight="false" outlineLevel="0" collapsed="false">
      <c r="A55" s="25"/>
      <c r="B55" s="25"/>
      <c r="C55" s="26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</row>
    <row r="56" customFormat="false" ht="12.8" hidden="false" customHeight="false" outlineLevel="0" collapsed="false">
      <c r="A56" s="25"/>
      <c r="B56" s="25"/>
      <c r="C56" s="26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</row>
    <row r="57" customFormat="false" ht="12.8" hidden="false" customHeight="false" outlineLevel="0" collapsed="false">
      <c r="A57" s="47"/>
      <c r="B57" s="47"/>
      <c r="C57" s="48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customFormat="false" ht="12.8" hidden="false" customHeight="false" outlineLevel="0" collapsed="false">
      <c r="A58" s="47"/>
      <c r="B58" s="47"/>
      <c r="C58" s="48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customFormat="false" ht="12.8" hidden="false" customHeight="false" outlineLevel="0" collapsed="false">
      <c r="A59" s="47"/>
      <c r="B59" s="47"/>
      <c r="C59" s="48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</row>
    <row r="60" customFormat="false" ht="12.8" hidden="false" customHeight="false" outlineLevel="0" collapsed="false">
      <c r="A60" s="47"/>
      <c r="B60" s="47"/>
      <c r="C60" s="48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customFormat="false" ht="12.8" hidden="false" customHeight="false" outlineLevel="0" collapsed="false">
      <c r="A61" s="47"/>
      <c r="B61" s="47"/>
      <c r="C61" s="48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  <row r="62" customFormat="false" ht="12.8" hidden="false" customHeight="false" outlineLevel="0" collapsed="false">
      <c r="A62" s="47"/>
      <c r="B62" s="47"/>
      <c r="C62" s="48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</row>
    <row r="63" customFormat="false" ht="12.8" hidden="false" customHeight="false" outlineLevel="0" collapsed="false">
      <c r="A63" s="47"/>
      <c r="B63" s="47"/>
      <c r="C63" s="48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</row>
    <row r="64" customFormat="false" ht="12.8" hidden="false" customHeight="false" outlineLevel="0" collapsed="false">
      <c r="A64" s="47"/>
      <c r="B64" s="47"/>
      <c r="C64" s="48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</row>
    <row r="65" customFormat="false" ht="12.8" hidden="false" customHeight="false" outlineLevel="0" collapsed="false">
      <c r="A65" s="47"/>
      <c r="B65" s="47"/>
      <c r="C65" s="48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</row>
    <row r="66" customFormat="false" ht="12.8" hidden="false" customHeight="false" outlineLevel="0" collapsed="false">
      <c r="A66" s="47"/>
      <c r="B66" s="47"/>
      <c r="C66" s="48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</row>
    <row r="67" customFormat="false" ht="12.8" hidden="false" customHeight="false" outlineLevel="0" collapsed="false">
      <c r="A67" s="47"/>
      <c r="B67" s="47"/>
      <c r="C67" s="48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</row>
    <row r="68" customFormat="false" ht="12.8" hidden="false" customHeight="false" outlineLevel="0" collapsed="false">
      <c r="A68" s="47"/>
      <c r="B68" s="47"/>
      <c r="C68" s="48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</row>
    <row r="69" customFormat="false" ht="12.8" hidden="false" customHeight="false" outlineLevel="0" collapsed="false">
      <c r="A69" s="47"/>
      <c r="B69" s="47"/>
      <c r="C69" s="48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</row>
    <row r="70" customFormat="false" ht="12.8" hidden="false" customHeight="false" outlineLevel="0" collapsed="false">
      <c r="A70" s="47"/>
      <c r="B70" s="47"/>
      <c r="C70" s="48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</row>
    <row r="71" customFormat="false" ht="12.8" hidden="false" customHeight="false" outlineLevel="0" collapsed="false">
      <c r="A71" s="47"/>
      <c r="B71" s="47"/>
      <c r="C71" s="48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</row>
    <row r="72" customFormat="false" ht="12.8" hidden="false" customHeight="false" outlineLevel="0" collapsed="false">
      <c r="A72" s="47"/>
      <c r="B72" s="47"/>
      <c r="C72" s="48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</row>
    <row r="73" customFormat="false" ht="12.8" hidden="false" customHeight="false" outlineLevel="0" collapsed="false">
      <c r="A73" s="47"/>
      <c r="B73" s="47"/>
      <c r="C73" s="48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</row>
    <row r="74" customFormat="false" ht="12.8" hidden="false" customHeight="false" outlineLevel="0" collapsed="false">
      <c r="A74" s="47"/>
      <c r="B74" s="47"/>
      <c r="C74" s="48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</row>
    <row r="75" customFormat="false" ht="12.8" hidden="false" customHeight="false" outlineLevel="0" collapsed="false">
      <c r="A75" s="47"/>
      <c r="B75" s="47"/>
      <c r="C75" s="48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</row>
    <row r="76" customFormat="false" ht="12.8" hidden="false" customHeight="false" outlineLevel="0" collapsed="false">
      <c r="A76" s="47"/>
      <c r="B76" s="47"/>
      <c r="C76" s="48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</row>
    <row r="77" customFormat="false" ht="12.8" hidden="false" customHeight="false" outlineLevel="0" collapsed="false">
      <c r="A77" s="47"/>
      <c r="B77" s="47"/>
      <c r="C77" s="48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</row>
    <row r="78" customFormat="false" ht="12.8" hidden="false" customHeight="false" outlineLevel="0" collapsed="false">
      <c r="A78" s="47"/>
      <c r="B78" s="47"/>
      <c r="C78" s="48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</row>
    <row r="79" customFormat="false" ht="12.8" hidden="false" customHeight="false" outlineLevel="0" collapsed="false">
      <c r="A79" s="47"/>
      <c r="B79" s="47"/>
      <c r="C79" s="48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</row>
    <row r="80" customFormat="false" ht="12.8" hidden="false" customHeight="false" outlineLevel="0" collapsed="false">
      <c r="A80" s="47"/>
      <c r="B80" s="47"/>
      <c r="C80" s="48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</row>
    <row r="81" customFormat="false" ht="12.8" hidden="false" customHeight="false" outlineLevel="0" collapsed="false">
      <c r="A81" s="47"/>
      <c r="B81" s="47"/>
      <c r="C81" s="48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</row>
    <row r="82" customFormat="false" ht="12.8" hidden="false" customHeight="false" outlineLevel="0" collapsed="false">
      <c r="A82" s="47"/>
      <c r="B82" s="47"/>
      <c r="C82" s="48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</row>
    <row r="83" customFormat="false" ht="12.8" hidden="false" customHeight="false" outlineLevel="0" collapsed="false">
      <c r="A83" s="47"/>
      <c r="B83" s="47"/>
      <c r="C83" s="48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</row>
    <row r="84" customFormat="false" ht="12.8" hidden="false" customHeight="false" outlineLevel="0" collapsed="false">
      <c r="A84" s="47"/>
      <c r="B84" s="47"/>
      <c r="C84" s="48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</row>
    <row r="85" customFormat="false" ht="12.8" hidden="false" customHeight="false" outlineLevel="0" collapsed="false">
      <c r="A85" s="47"/>
      <c r="B85" s="47"/>
      <c r="C85" s="48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</row>
    <row r="86" customFormat="false" ht="12.8" hidden="false" customHeight="false" outlineLevel="0" collapsed="false">
      <c r="A86" s="47"/>
      <c r="B86" s="47"/>
      <c r="C86" s="48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</row>
    <row r="87" customFormat="false" ht="12.8" hidden="false" customHeight="false" outlineLevel="0" collapsed="false">
      <c r="A87" s="47"/>
      <c r="B87" s="47"/>
      <c r="C87" s="48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</row>
    <row r="88" customFormat="false" ht="12.8" hidden="false" customHeight="false" outlineLevel="0" collapsed="false">
      <c r="A88" s="47"/>
      <c r="B88" s="47"/>
      <c r="C88" s="48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customFormat="false" ht="12.8" hidden="false" customHeight="false" outlineLevel="0" collapsed="false">
      <c r="A89" s="47"/>
      <c r="B89" s="47"/>
      <c r="C89" s="48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</row>
    <row r="90" customFormat="false" ht="12.8" hidden="false" customHeight="false" outlineLevel="0" collapsed="false">
      <c r="A90" s="47"/>
      <c r="B90" s="47"/>
      <c r="C90" s="48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</row>
    <row r="91" customFormat="false" ht="12.8" hidden="false" customHeight="false" outlineLevel="0" collapsed="false">
      <c r="A91" s="47"/>
      <c r="B91" s="47"/>
      <c r="C91" s="48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</row>
    <row r="92" customFormat="false" ht="12.8" hidden="false" customHeight="false" outlineLevel="0" collapsed="false">
      <c r="A92" s="47"/>
      <c r="B92" s="47"/>
      <c r="C92" s="48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</row>
    <row r="93" customFormat="false" ht="12.8" hidden="false" customHeight="false" outlineLevel="0" collapsed="false">
      <c r="A93" s="47"/>
      <c r="B93" s="47"/>
      <c r="C93" s="48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</row>
  </sheetData>
  <autoFilter ref="A35:K39">
    <filterColumn colId="5">
      <customFilters and="true">
        <customFilter operator="**none**" val=""/>
      </customFilters>
    </filterColumn>
  </autoFilter>
  <mergeCells count="52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B13:P13"/>
    <mergeCell ref="A14:V14"/>
    <mergeCell ref="A15:V15"/>
    <mergeCell ref="A16:O16"/>
    <mergeCell ref="A17:V17"/>
    <mergeCell ref="A18:V18"/>
    <mergeCell ref="A19:V19"/>
    <mergeCell ref="A20:A22"/>
    <mergeCell ref="C20:V20"/>
    <mergeCell ref="B21:B22"/>
    <mergeCell ref="C21:C22"/>
    <mergeCell ref="D21:F21"/>
    <mergeCell ref="G21:I21"/>
    <mergeCell ref="K21:N21"/>
    <mergeCell ref="O21:P21"/>
    <mergeCell ref="R21:S21"/>
    <mergeCell ref="T21:U21"/>
    <mergeCell ref="V21:V22"/>
    <mergeCell ref="A26:E26"/>
    <mergeCell ref="A27:E28"/>
    <mergeCell ref="A29:E29"/>
    <mergeCell ref="A30:E30"/>
    <mergeCell ref="A31:E31"/>
    <mergeCell ref="A32:E32"/>
    <mergeCell ref="A34:K34"/>
    <mergeCell ref="A35:E35"/>
    <mergeCell ref="A36:E36"/>
    <mergeCell ref="A37:E37"/>
    <mergeCell ref="A38:E38"/>
    <mergeCell ref="A39:H39"/>
    <mergeCell ref="A41:O41"/>
    <mergeCell ref="A42:K43"/>
    <mergeCell ref="L42:O43"/>
    <mergeCell ref="A44:K44"/>
    <mergeCell ref="A45:K45"/>
    <mergeCell ref="A46:K46"/>
    <mergeCell ref="A47:H47"/>
    <mergeCell ref="A48:C48"/>
    <mergeCell ref="D50:F50"/>
    <mergeCell ref="I50:L50"/>
    <mergeCell ref="D51:F51"/>
    <mergeCell ref="I51:L51"/>
  </mergeCells>
  <printOptions headings="false" gridLines="false" gridLinesSet="true" horizontalCentered="true" verticalCentered="false"/>
  <pageMargins left="0.315277777777778" right="0.315277777777778" top="0.831944444444445" bottom="0.590972222222222" header="0.511811023622047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&amp;LÁrea Responsável: SUPECC/SGI/SES&amp;RPág &amp;P de &amp;N - 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2025-01-22T12:09:48Z</dcterms:created>
  <dc:creator>Kátia Mendes Magalhães</dc:creator>
  <dc:description/>
  <dc:language>pt-BR</dc:language>
  <cp:lastModifiedBy/>
  <dcterms:modified xsi:type="dcterms:W3CDTF">2025-03-17T10:01:32Z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