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0-tayna\Desktop\SIPEF\Mês 04 - HUGOL\"/>
    </mc:Choice>
  </mc:AlternateContent>
  <xr:revisionPtr revIDLastSave="0" documentId="13_ncr:1_{F1369906-5A4D-4A50-9D58-C7607AED77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Março 2025" sheetId="20" r:id="rId1"/>
  </sheets>
  <definedNames>
    <definedName name="_xlnm.Print_Area" localSheetId="0">'CONTRATOS HUGOL Março 2025'!$A$1:$H$262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5" i="20" l="1"/>
  <c r="F25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tc={BCC2C275-912D-447C-A979-55F26A098A99}</author>
  </authors>
  <commentList>
    <comment ref="A168" authorId="0" shapeId="0" xr:uid="{BCC2C275-912D-447C-A979-55F26A098A9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<sst xmlns="http://schemas.openxmlformats.org/spreadsheetml/2006/main" count="974" uniqueCount="898">
  <si>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</si>
  <si>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</si>
  <si>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</si>
  <si>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</si>
  <si>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</si>
  <si>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</si>
  <si>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</si>
  <si>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</si>
  <si>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</si>
  <si>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</si>
  <si>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</si>
  <si>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</si>
  <si>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</si>
  <si>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</si>
  <si>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</si>
  <si>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</si>
  <si>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</si>
  <si>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</si>
  <si>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</si>
  <si>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</si>
  <si>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</si>
  <si>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</si>
  <si>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</si>
  <si>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</si>
  <si>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</si>
  <si>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</si>
  <si>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</si>
  <si>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LOGMED Dist Log Hosp EIRELI - EPP</t>
  </si>
  <si>
    <t>10.202.833/0001-99</t>
  </si>
  <si>
    <t>2021000202322-11</t>
  </si>
  <si>
    <t>Fornecimento contínuo de material médico têxtil. Valor contratual estimado, variável conforme demanda. Contrato assinado em 26/01/2024.</t>
  </si>
  <si>
    <t>03/02/202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</si>
  <si>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</si>
  <si>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</si>
  <si>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</si>
  <si>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 5° Aditivo assinado em 28/02/2025.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</si>
  <si>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</si>
  <si>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</si>
  <si>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</si>
  <si>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</si>
  <si>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Instituto dos Médicos Intensivistas do Estado de Goiás Ltda - EPP / INTENSIPEG</t>
  </si>
  <si>
    <t>28.228.200/0001-15</t>
  </si>
  <si>
    <t>2020000301342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</si>
  <si>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9° Aditivo assinado em 11/03/2025.</t>
  </si>
  <si>
    <t>BAXTER Hospitalar Ltda</t>
  </si>
  <si>
    <t>49.351.786/0011-52</t>
  </si>
  <si>
    <t>CTP012023OUT00117-240</t>
  </si>
  <si>
    <t>Fornecimento contínuo de soros e eletrólitos. Valor contratual estimado, variável conforme demanda. Contrato assinado em 13/12/2023. 1º Aditivo assinado em 23/02/2024. 2° Aditvo assinado em 13/12/2024.</t>
  </si>
  <si>
    <t>Cooperativa de Enfermagem e Saúde do Estado de Goiás - MULTCARE</t>
  </si>
  <si>
    <t>11.426.910/0001-57</t>
  </si>
  <si>
    <t>2021000202694-12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</si>
  <si>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</si>
  <si>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Cooperativa de Cuidados em Saúde em Geral HEALTY CARE</t>
  </si>
  <si>
    <t>33.719.534/0001-21</t>
  </si>
  <si>
    <t>2021000202694-13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</si>
  <si>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 4º Aditivo assinado em 17/03/2025.</t>
  </si>
  <si>
    <t>Cooperativa de Trabalho PERSONALITTY em Serviços de Saúde</t>
  </si>
  <si>
    <t>33.521.805/0001-30</t>
  </si>
  <si>
    <t>2021000202694-15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</si>
  <si>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</si>
  <si>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</si>
  <si>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</si>
  <si>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</si>
  <si>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 1º Aditivo assinado em 10/01/2025. 2° Aditivo assinado em  17/03/2025.</t>
  </si>
  <si>
    <t>MV INFORMÁTICA Nordeste Ltda</t>
  </si>
  <si>
    <t>92.306.257/0001-94</t>
  </si>
  <si>
    <t>2019000200271-11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</si>
  <si>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</si>
  <si>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GTI - Terapêutica Intervencionista Ltda</t>
  </si>
  <si>
    <t>04.668.127/0001-34</t>
  </si>
  <si>
    <t>2022000310519</t>
  </si>
  <si>
    <t>Prestação de Serviços Médicos de Hemodinâmica cardiológica adulto e pediátrico. Valor contratual estimado, variável conforme demanda. Contrato assinado em 14/03/2023. 1º Aditivo assinado em 22/02/2024. 2° Aditivo assinado em 11/03/2025.</t>
  </si>
  <si>
    <t>ELLO distribuição Ltda</t>
  </si>
  <si>
    <t>14.115.388/0001-80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</si>
  <si>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</si>
  <si>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</si>
  <si>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HOSPFAR Indústria e Comércio de Produtos Hospitalares S.A.</t>
  </si>
  <si>
    <t>26.921.908/0001-21</t>
  </si>
  <si>
    <t>2020000200410-3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</si>
  <si>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</si>
  <si>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PRIME Distribuidora Hospitalar Ltda</t>
  </si>
  <si>
    <t>06.199.958/0001-30</t>
  </si>
  <si>
    <t>2022000305341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</si>
  <si>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</si>
  <si>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</si>
  <si>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</si>
  <si>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</si>
  <si>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28/12/2023. 1° Aditivo assinado em 27/12/2024. 2º Aditivo assinado em 28/03/2025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</si>
  <si>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</si>
  <si>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</si>
  <si>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</si>
  <si>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</si>
  <si>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NUVASIVE Brasil Comercial Ltda</t>
  </si>
  <si>
    <t>01.213.619/0008-13</t>
  </si>
  <si>
    <t>2021000202850-24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</si>
  <si>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</si>
  <si>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</si>
  <si>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</si>
  <si>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</si>
  <si>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</si>
  <si>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</si>
  <si>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</si>
  <si>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</si>
  <si>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</si>
  <si>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</si>
  <si>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</si>
  <si>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</si>
  <si>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</si>
  <si>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</si>
  <si>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</si>
  <si>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</si>
  <si>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</si>
  <si>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ORTO Med Ltda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</si>
  <si>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</si>
  <si>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</si>
  <si>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</si>
  <si>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VALE DOS PIRENEUS Comercio de Produtos e Serviços Hospitalares </t>
  </si>
  <si>
    <t>17.069.536/0001-66</t>
  </si>
  <si>
    <t>2021000202850-22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</si>
  <si>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</si>
  <si>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</si>
  <si>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</si>
  <si>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</si>
  <si>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</si>
  <si>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</si>
  <si>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</si>
  <si>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</si>
  <si>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</si>
  <si>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</si>
  <si>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</si>
  <si>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</si>
  <si>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</si>
  <si>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</si>
  <si>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</si>
  <si>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</si>
  <si>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 xml:space="preserve"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</t>
  </si>
  <si>
    <t>ALLREDE Telecom Ltda</t>
  </si>
  <si>
    <t>20.643.602/0001-74</t>
  </si>
  <si>
    <t>2022000203099-3</t>
  </si>
  <si>
    <t>Fornecimento contínuo de link de internet (dedicado). Valor contratual estimado variável conforme demanda. Contrato assinado em 14/04/2023. 1° Aditivo assinado em 07/02/2024. 2° Aditivo assinado em 30/03/2025</t>
  </si>
  <si>
    <t>TDSA Comércio de Software Ltda - ME</t>
  </si>
  <si>
    <t>07.803.583/0001-38</t>
  </si>
  <si>
    <t>2020000200653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</si>
  <si>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 5º Aditivo assinado em 02/10/2024. 6º Aditivo assinado em 14/01/2025.</t>
  </si>
  <si>
    <t>NOXTEC Serviços Ltda</t>
  </si>
  <si>
    <t>21.388.231/0001-94</t>
  </si>
  <si>
    <t>2022000301360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</si>
  <si>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</si>
  <si>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MB Comercial Eletro Eletrônico Eireli / NOBREAKCIA</t>
  </si>
  <si>
    <t>03.182.153/0001-95</t>
  </si>
  <si>
    <t>2020000303582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</si>
  <si>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</si>
  <si>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LIFECARE Excelência S/A</t>
  </si>
  <si>
    <t xml:space="preserve"> 19.352.206/0001-09</t>
  </si>
  <si>
    <t>2019000302236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</si>
  <si>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</t>
  </si>
  <si>
    <t>Clinica de Cardiologia SAGRADO CORAÇÃO Ltda</t>
  </si>
  <si>
    <t>14.066.867/0001-54</t>
  </si>
  <si>
    <t>2019000302338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</si>
  <si>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</t>
  </si>
  <si>
    <t>AC Segurança EIRELI</t>
  </si>
  <si>
    <t>09.459.901/0002-00</t>
  </si>
  <si>
    <t>2021000303066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</si>
  <si>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</si>
  <si>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EPIMED Solutions Tecnologia de Informações Medicas Ltda</t>
  </si>
  <si>
    <t>10.542.126/0001-41</t>
  </si>
  <si>
    <t>2019000200203-3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</si>
  <si>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 5° Aditivo assinado 23/10/2024.</t>
  </si>
  <si>
    <t>ECOSENSE Construções, Logística e Gestão Ambiental Eireli - ME</t>
  </si>
  <si>
    <t>21.876.089/0001-24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</si>
  <si>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</si>
  <si>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</si>
  <si>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 xml:space="preserve">CUIDALLE Gestão em Saúde Ltda </t>
  </si>
  <si>
    <t>34.051.104/0001-47</t>
  </si>
  <si>
    <t>CTS012024OUT01208</t>
  </si>
  <si>
    <t>Prestação de serviços médicos especializados em ortopedia, para atender às necessidades dos pacientes críticos. Valor contratual estimado, variável conforme demanda. Contrato assinado em 28/10/2024.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</si>
  <si>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</si>
  <si>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</si>
  <si>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</si>
  <si>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</si>
  <si>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</si>
  <si>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</si>
  <si>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</si>
  <si>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</si>
  <si>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</si>
  <si>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</si>
  <si>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</si>
  <si>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CTP012024JAN00160</t>
  </si>
  <si>
    <t>Fornecimento de marcapassos cardíacos em regime de consignação. Valor contratual estimado, variável conforme demanda. Contrato assinado em 03/05/2024.</t>
  </si>
  <si>
    <t>ELLO Distribuição Ltda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</si>
  <si>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</si>
  <si>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</si>
  <si>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</si>
  <si>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67.729.178/0004-91</t>
  </si>
  <si>
    <t>CTP012023OUT00118-226</t>
  </si>
  <si>
    <t>CBA – Comércio de Produtos Hospitalares Ltda</t>
  </si>
  <si>
    <t>38.071.866/0001-66</t>
  </si>
  <si>
    <t>CTP012023OUT00118-228</t>
  </si>
  <si>
    <t>CITSO Comércio e Serviço Importador de Informática Ltda</t>
  </si>
  <si>
    <t>12.449.629/0001-00</t>
  </si>
  <si>
    <t>2022000200202-3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</si>
  <si>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</si>
  <si>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</si>
  <si>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</si>
  <si>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</si>
  <si>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</si>
  <si>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</si>
  <si>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</si>
  <si>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 1º Aditivo assinado em 09/05/2024.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</si>
  <si>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</si>
  <si>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</si>
  <si>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</si>
  <si>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</si>
  <si>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DIRECTA Prime Soluções em Impressão Ltda</t>
  </si>
  <si>
    <t>24.336.079/0001-94</t>
  </si>
  <si>
    <t>2022000200029-4</t>
  </si>
  <si>
    <t>Prestação de serviços de outsourcing de impressão. Valor contratual estimado, variável conforme demanda. Contrato assinado em 09/05/2022. 1º Aditivo assinado em 14/04/2023. 2º Aditivo assinado em 14/03/2024.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</si>
  <si>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</si>
  <si>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</si>
  <si>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</si>
  <si>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</si>
  <si>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</si>
  <si>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</si>
  <si>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</si>
  <si>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</si>
  <si>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 xml:space="preserve">NATECH Engenharia Ltda	</t>
  </si>
  <si>
    <t>37.141.225/00017-8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</si>
  <si>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</si>
  <si>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</si>
  <si>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>PROMEDICAL Equipamentos Medicos Ltda</t>
  </si>
  <si>
    <t>10.829.779/0001-06</t>
  </si>
  <si>
    <t>2023000300876</t>
  </si>
  <si>
    <t>Fornecimento contínuo de kit de ligadura elástica. Valor contratual estimado variável conforme demanda. Contrato assinado em 23/05/2023. 1° Aditivo assinado em 20/03/2024.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</si>
  <si>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</si>
  <si>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</si>
  <si>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</si>
  <si>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</si>
  <si>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 xml:space="preserve">SUPPORT - Servicos Medicos Ltda	</t>
  </si>
  <si>
    <t>18.946.109/0001-81</t>
  </si>
  <si>
    <t>2023000300183</t>
  </si>
  <si>
    <t>Prestação de Serviços Médicos de UTI. Valor contratual estimado, variável conforme demanda. Contrato assinado em 05/05/2023. 1° Aditivo assinado em 18/05/2023. 2ºAditivo assinado em 05/04/2024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</si>
  <si>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</si>
  <si>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</si>
  <si>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</si>
  <si>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</si>
  <si>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SKYMAIL Serviços de Computação e Prov. De Inf. Digital Ltda</t>
  </si>
  <si>
    <t>17.644286/0001-40</t>
  </si>
  <si>
    <t>CTS012024MAI00462</t>
  </si>
  <si>
    <t>Prestação de serviços de E-mail e DNS. Valor contratual estimado, variável conforme demanda. Contrato assinado em 29/05/2024.</t>
  </si>
  <si>
    <t xml:space="preserve">NUTRICAO &amp; VIDA DIETAS ENTER LTDA-ME	</t>
  </si>
  <si>
    <t xml:space="preserve">20.780.546/0001-10	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</si>
  <si>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</si>
  <si>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</si>
  <si>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 xml:space="preserve">ENDOCARDIO Comercio Prod. Medicos EIRELI	</t>
  </si>
  <si>
    <t>28.741.962/0001-10</t>
  </si>
  <si>
    <t>2022000304220-1</t>
  </si>
  <si>
    <t>Fornecimento contínuo de insumos para hemodinâmica. Valor contratual estimado, variável conforme demanda. Contrato assinado em 31/05/2023.	1° Aditivo assinado em 22/05/2024.</t>
  </si>
  <si>
    <t xml:space="preserve">HOMACC Comercio de Material Médico Hospitalar Ltda.	</t>
  </si>
  <si>
    <t>07.797.579/0001-04</t>
  </si>
  <si>
    <t>2022000304220-6</t>
  </si>
  <si>
    <t>Fornecimento contínuo de insumos para hemodinâmica. Valor contratual estimado, variável conforme demanda. Contrato assinado em 31/05/2023.	1° Aditivo assinado em 28/05/2024.</t>
  </si>
  <si>
    <t>NEOVERO Serviços de Desenvolvimento em Tecnologia da Informação Ltda</t>
  </si>
  <si>
    <t>07.229.827/0001-10</t>
  </si>
  <si>
    <t>2021000202833-4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</si>
  <si>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</si>
  <si>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 xml:space="preserve">TOP MED Importacao e Distribuição Ltda	</t>
  </si>
  <si>
    <t>11.172.836/0001-90</t>
  </si>
  <si>
    <t>2022000304220-3</t>
  </si>
  <si>
    <t>Fornecimento contínuo de insumos para hemodinâmica. Valor contratual estimado, variável conforme demanda. Contrato assinado em 03/06/2023.	1° Aditivo assinado em 27/05/2024.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</si>
  <si>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</si>
  <si>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</si>
  <si>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</si>
  <si>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</si>
  <si>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REDEMOB Consórcio </t>
  </si>
  <si>
    <t>10.636.142/0001-01</t>
  </si>
  <si>
    <t>2020000200677-4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</si>
  <si>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</si>
  <si>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WAVE produtos medicos EIRELI	</t>
  </si>
  <si>
    <t>05.146.498/0001-19</t>
  </si>
  <si>
    <t>2022000304220-2</t>
  </si>
  <si>
    <t>Fornecimento contínuo de insumos para hemodinâmica. Valor contratual estimado, variável conforme demanda. Contrato assinado em 06/06/2023. 1° Aditivo assinado em 22/05/2024.</t>
  </si>
  <si>
    <t>SOMMA Produtos Hospitalares Ltda</t>
  </si>
  <si>
    <t>54.178.470/0005-00</t>
  </si>
  <si>
    <t>2022000300357-1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</si>
  <si>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</si>
  <si>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</si>
  <si>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</si>
  <si>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</si>
  <si>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ONDA CERTA Solucoes Ltda	</t>
  </si>
  <si>
    <t>44.600.607/0001-88</t>
  </si>
  <si>
    <t>2022000202643-3</t>
  </si>
  <si>
    <t>Locação de torres de carregamento de celulares. Valor contratual estimado, variável conforme demanda. Contrato assinado em 09/06/2023. 1° Aditivo assinado em 27/05/2024.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</si>
  <si>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</si>
  <si>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</si>
  <si>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</si>
  <si>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</si>
  <si>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INFINITY Medical 2002 Ltda</t>
  </si>
  <si>
    <t>05.385.600/0001-39</t>
  </si>
  <si>
    <t>CTP01202300000010-52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</si>
  <si>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</si>
  <si>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</si>
  <si>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</si>
  <si>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</si>
  <si>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</si>
  <si>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>BIOMEDICAL Proodutos Científicos, Médicos e Hospitalares S.A.</t>
  </si>
  <si>
    <t>19.848.316/0001-66</t>
  </si>
  <si>
    <t>CTP01202300000010-54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</si>
  <si>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</si>
  <si>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</si>
  <si>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</si>
  <si>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</si>
  <si>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</si>
  <si>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</si>
  <si>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contínuo de insumos para realização de procedimentos de endovascular /endoprotese. Valor contratual estimado variável conforme demanda. Contrato assinado em 16/06/2023. 1° Aditivo assinado em 13/06/2024.</t>
  </si>
  <si>
    <t>LEADS Medical Comércio de Materiais Hospitalares Ltda</t>
  </si>
  <si>
    <t>12.810.613/0002-54</t>
  </si>
  <si>
    <t>CTP01202300000010-59</t>
  </si>
  <si>
    <t>Fornecimento contínuo de insumos para realização de procedimentos de endovascular /endoprotese. Valor contratual estimado variável conforme demanda. Contrato assinado em 16/06/2023. 1° Aditivo assinado em 14/06/2024.</t>
  </si>
  <si>
    <t>Viação ARAGUARINA Ltda em Recuperação Judicial</t>
  </si>
  <si>
    <t>01.552.504/0001-87</t>
  </si>
  <si>
    <t>2020000200764-4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</si>
  <si>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</si>
  <si>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</si>
  <si>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</si>
  <si>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</si>
  <si>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</si>
  <si>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MEDCIA Produtos Hospitalares Ltda</t>
  </si>
  <si>
    <t>24.681.797/0001-06</t>
  </si>
  <si>
    <t>CTP01202300000010-51</t>
  </si>
  <si>
    <t>Fornecimento contínuo de insumos para realização de procedimentos de endovascular /endoprotese. Valor contratual estimado variável conforme demanda. Contrato assinado em 19/06/2023. 1° Aditivo assinado em 14/06/2024.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</si>
  <si>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</si>
  <si>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</si>
  <si>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</si>
  <si>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</si>
  <si>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</si>
  <si>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</si>
  <si>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Fornecimento contínuo de insumos para realização de procedimentos de endovascular /endoprotese. Valor contratual estimado variável conforme demanda. Contrato assinado em 19/06/2023. 1° Aditivo assinado em 13/06/2024.</t>
  </si>
  <si>
    <t>CBA - Comercio de Produtos Hospitalares Ltda</t>
  </si>
  <si>
    <t xml:space="preserve"> 38.071.866/0001-66</t>
  </si>
  <si>
    <t>CTP01202300100028</t>
  </si>
  <si>
    <t>Fornecimento contínuo de fraldas descartáveis. Valor contratual estimado, variável conforme demanda. Contrato assinado em 19/06/2023. 1º Aditivo assinado em 14/05/2024.</t>
  </si>
  <si>
    <t>TOTVS S/A</t>
  </si>
  <si>
    <t>53.113.791/0001-22</t>
  </si>
  <si>
    <t>2022000200334-4</t>
  </si>
  <si>
    <t>Software de serviços de recursos humanos. Contrato assinado em 22/06/2022. 1 Aditivo assinado em 21/06/2023. 2º Aditivo assinado em 14/06/2024.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</si>
  <si>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</si>
  <si>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</si>
  <si>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Posto Diamantina Ltda / POSTO PORTAL</t>
  </si>
  <si>
    <t>06.051.997/0001-95</t>
  </si>
  <si>
    <t>2020000303315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</si>
  <si>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</si>
  <si>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</si>
  <si>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</si>
  <si>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</si>
  <si>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</si>
  <si>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IMPORT Service Material Médico Hospitalar Ltda</t>
  </si>
  <si>
    <t>01.122.234/0001-74</t>
  </si>
  <si>
    <t>CTP01202300100025-57</t>
  </si>
  <si>
    <t>Fornecimento contínuo de Materiais Médicos. - Fios de aço. Valor contratual estimado, variável conforme demanda. Contrato assinado em 27/06/2023. 1º Aditivo assinado em 27/06/2024.</t>
  </si>
  <si>
    <t>CENTRO OESTE Comércio e Serviços Eireli</t>
  </si>
  <si>
    <t>02.683.235/0001-50</t>
  </si>
  <si>
    <t>CTP01202300100025-56</t>
  </si>
  <si>
    <t>Fornecimento contínuo de Materiais Médicos. - Fios de aço. Valor contratual estimado, variável conforme demanda. Contrato assinado em 28/06/2023. 1º{ Aditivo assinado em 24/06/2024.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</si>
  <si>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</si>
  <si>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</si>
  <si>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</si>
  <si>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</si>
  <si>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</si>
  <si>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CTP01202300100025-55</t>
  </si>
  <si>
    <t xml:space="preserve">Fornecimento contínuo de Materiais Médicos. - Fios de aço. Valor contratual estimado, variável conforme demanda. Contrato assinado em 29/06/2023. 1º Aditivo assinado em 25/06/2024.	</t>
  </si>
  <si>
    <t>LABCOR Laboratórios Ltda</t>
  </si>
  <si>
    <t>19.336.924/0009-49</t>
  </si>
  <si>
    <t>2022000300357-4</t>
  </si>
  <si>
    <t>Fornecimento contínuo de órteses, próteses e materiais especiais - OPME para cirurgias cardíacas. Contrato assinado em 29/06/2022. 1° Aditivo assinado em 07/06/2023. 2° Aditivo assinado em 11/06/2024.</t>
  </si>
  <si>
    <t>Centro Avançado de NEUROCIRURGIA de Goiânia Ltda</t>
  </si>
  <si>
    <t>22.448.810/0001-48</t>
  </si>
  <si>
    <t>2020000302737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</si>
  <si>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</si>
  <si>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</si>
  <si>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</si>
  <si>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</si>
  <si>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</si>
  <si>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</si>
  <si>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</si>
  <si>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</si>
  <si>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ALPHAMED Serviços de Saude Ltda.</t>
  </si>
  <si>
    <t>40.030.053/0001-70</t>
  </si>
  <si>
    <t>CTS01202300400035-21</t>
  </si>
  <si>
    <t>Prestação de Serviços Médicos de Cirurgia Geral. Valor contratual estimado, variável conforme demanda. Contrato assinado em 30/06/2023. 1º Aditivo assinado em 02/07/2024.</t>
  </si>
  <si>
    <t xml:space="preserve">DOTTIS Tecnologia e Comunicacao Ltda	</t>
  </si>
  <si>
    <t>17.176.015/0001-08</t>
  </si>
  <si>
    <t>2022000202430-7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</si>
  <si>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</si>
  <si>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CONSENSO - Solucoes em Tecnologia da Informacao Ltda</t>
  </si>
  <si>
    <t>19.216.165/0001-23</t>
  </si>
  <si>
    <t>2023000200290-4</t>
  </si>
  <si>
    <t>Fornecimento contínuo de solução de comunicação whatsapp através da internet. Valor contratual estimado variável conforme demanda. Contrato assinado em 11/07/2023. 1º Aditivo assinado em 09/07/2024.</t>
  </si>
  <si>
    <t>SUPORTE Avançado em Nefrologia LTDA</t>
  </si>
  <si>
    <t>09.532.726/0001-40</t>
  </si>
  <si>
    <t>CTS012024JAN00153</t>
  </si>
  <si>
    <t xml:space="preserve">Prestação de Serviços de nefrologia adulto e pediátrico. Valor contratual estimado, variável conforme demanda. Contrato assinado em 18/07/2024. </t>
  </si>
  <si>
    <t>BRASIL TUR Operadora de Viagens Ltda ME</t>
  </si>
  <si>
    <t>26.770.976/0001-37</t>
  </si>
  <si>
    <t>2019000200145-3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</si>
  <si>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</si>
  <si>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BRASITUR Eventos e Turismo Ltda</t>
  </si>
  <si>
    <t>23.361.387/0001-07</t>
  </si>
  <si>
    <t>2019000200145-7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</si>
  <si>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</si>
  <si>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SENDPAX Viagens Ltda</t>
  </si>
  <si>
    <t>18.016.280/0001-91</t>
  </si>
  <si>
    <t>2019000200145-16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</si>
  <si>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</si>
  <si>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VOAR Turismo EIRELI</t>
  </si>
  <si>
    <t>26.585.506/0001-01</t>
  </si>
  <si>
    <t>2019000200145-11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</si>
  <si>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</si>
  <si>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CIENTIFICA Médica Hospitalar Ltda</t>
  </si>
  <si>
    <t>07.847.837/0001-10</t>
  </si>
  <si>
    <t>CTP012023JUN00061-19</t>
  </si>
  <si>
    <t>Fornecimento contínuo de insumos para serviço de CME, com comodato de incubadora. Valor Contratual estimado, variável conforme demanda. Contrato assinado em 28/07/2023. 1º Aditivo assinado em 25/07/2024.</t>
  </si>
  <si>
    <t>SYMEX Produtos Medicos Hospitalares Ltda</t>
  </si>
  <si>
    <t>45.212.514/0001-49</t>
  </si>
  <si>
    <t>CTP012023JUN00061-20</t>
  </si>
  <si>
    <t>CTP012023JUN00060-17</t>
  </si>
  <si>
    <t>Fornecimento contínuo de papel grau cirúrgico, com comodato de seladora. Valor Contratual estimado, variável conforme demanda. Contrato assinado em 27/07/2023. 1º Aditivo assinado em 26/07/2024.</t>
  </si>
  <si>
    <t>CTP012023JUN00060-18</t>
  </si>
  <si>
    <t>Fornecimento contínuo de papel grau cirúrgico, com comodato de seladora. Valor Contratual estimado, variável conforme demanda. Contrato assinado em 28/07/2023. 1º Aditivo assinado em 25/07/2024.</t>
  </si>
  <si>
    <t>CTP012023JUN00060-16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</si>
  <si>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</si>
  <si>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</si>
  <si>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</si>
  <si>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</si>
  <si>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</si>
  <si>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</si>
  <si>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</si>
  <si>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MED OESTE Hospitalar Ltda</t>
  </si>
  <si>
    <t>31.441.210/0001-49</t>
  </si>
  <si>
    <t>CTP1202300017-17</t>
  </si>
  <si>
    <t>Fornecimento contínuo de Materiais Médicos - Luvas, EPI's e outros. Valor contratual estimado, variável conforme demanda. Contrato assinado em  01/08/2023. 1º Aditivo assinado em 30/07/2024.</t>
  </si>
  <si>
    <t>ISTI Informática &amp; Serviços Ltda</t>
  </si>
  <si>
    <t>10.554.387/0001-81</t>
  </si>
  <si>
    <t>2021000201217-4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</si>
  <si>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</si>
  <si>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>LAVEST Lavanderia e Esterilização Ltda</t>
  </si>
  <si>
    <t>26.068.396/0001-00</t>
  </si>
  <si>
    <t>CTS012023JUL00079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</si>
  <si>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</si>
  <si>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54.178.470/0001-07</t>
  </si>
  <si>
    <t>2019000302356-3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</si>
  <si>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</si>
  <si>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</si>
  <si>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</si>
  <si>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</si>
  <si>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</si>
  <si>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</si>
  <si>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</si>
  <si>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</si>
  <si>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</si>
  <si>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</si>
  <si>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</si>
  <si>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</si>
  <si>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</si>
  <si>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</si>
  <si>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</si>
  <si>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</si>
  <si>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</si>
  <si>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</si>
  <si>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</si>
  <si>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</si>
  <si>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</si>
  <si>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</si>
  <si>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</si>
  <si>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</si>
  <si>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</si>
  <si>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</si>
  <si>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</si>
  <si>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</si>
  <si>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</si>
  <si>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</si>
  <si>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</si>
  <si>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</si>
  <si>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</si>
  <si>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</si>
  <si>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</si>
  <si>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</si>
  <si>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</si>
  <si>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</si>
  <si>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</si>
  <si>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</si>
  <si>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</si>
  <si>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</si>
  <si>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</si>
  <si>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</si>
  <si>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</si>
  <si>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</si>
  <si>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</si>
  <si>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</si>
  <si>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</si>
  <si>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</si>
  <si>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</si>
  <si>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</si>
  <si>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Fornecimento contínuo de insumo para higienização. Valor contratual estimado variável conforme demanda. Contrato assinado em 30/08/2023. 1º Aditivo assinado em 13/12/2023. 2° Aditivo assinado em 28/08/2024. 3° Aditivo assinado em 17/03/2025.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</si>
  <si>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</si>
  <si>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</si>
  <si>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</si>
  <si>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</si>
  <si>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</si>
  <si>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</si>
  <si>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</si>
  <si>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</si>
  <si>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</si>
  <si>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</si>
  <si>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</si>
  <si>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</si>
  <si>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</si>
  <si>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</si>
  <si>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</si>
  <si>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</si>
  <si>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</si>
  <si>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</si>
  <si>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</si>
  <si>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  3° Aditivo assinado em 02/04/2024. 4° Aditivo assinado em 27/08/2024.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</si>
  <si>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</si>
  <si>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</si>
  <si>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</si>
  <si>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</si>
  <si>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</si>
  <si>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</si>
  <si>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</si>
  <si>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</si>
  <si>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</si>
  <si>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</si>
  <si>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</si>
  <si>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</si>
  <si>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</si>
  <si>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</si>
  <si>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</si>
  <si>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</si>
  <si>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</si>
  <si>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</si>
  <si>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</si>
  <si>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</si>
  <si>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</si>
  <si>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</si>
  <si>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</si>
  <si>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</si>
  <si>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</si>
  <si>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</si>
  <si>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</si>
  <si>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</si>
  <si>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</si>
  <si>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</si>
  <si>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</si>
  <si>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</si>
  <si>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</si>
  <si>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</si>
  <si>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</si>
  <si>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</si>
  <si>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</si>
  <si>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</si>
  <si>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</si>
  <si>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</si>
  <si>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</si>
  <si>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</si>
  <si>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</si>
  <si>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</si>
  <si>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</si>
  <si>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</si>
  <si>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</si>
  <si>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</si>
  <si>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</si>
  <si>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</si>
  <si>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</si>
  <si>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</si>
  <si>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</si>
  <si>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</si>
  <si>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</si>
  <si>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</si>
  <si>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</si>
  <si>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</si>
  <si>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</si>
  <si>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</si>
  <si>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</si>
  <si>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</si>
  <si>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</si>
  <si>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</si>
  <si>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</si>
  <si>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</si>
  <si>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</si>
  <si>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</si>
  <si>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</si>
  <si>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</si>
  <si>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</si>
  <si>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</si>
  <si>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</si>
  <si>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</si>
  <si>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</si>
  <si>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</si>
  <si>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</si>
  <si>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</si>
  <si>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</si>
  <si>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</si>
  <si>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</si>
  <si>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</si>
  <si>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</si>
  <si>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</si>
  <si>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</si>
  <si>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</si>
  <si>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</si>
  <si>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</si>
  <si>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</si>
  <si>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</si>
  <si>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</si>
  <si>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</si>
  <si>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</si>
  <si>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</si>
  <si>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</si>
  <si>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</si>
  <si>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</si>
  <si>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</si>
  <si>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</si>
  <si>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</si>
  <si>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</si>
  <si>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</si>
  <si>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</si>
  <si>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</si>
  <si>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</si>
  <si>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</si>
  <si>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</si>
  <si>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</si>
  <si>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</si>
  <si>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</si>
  <si>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</si>
  <si>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</si>
  <si>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</si>
  <si>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</si>
  <si>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</si>
  <si>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</si>
  <si>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</si>
  <si>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</si>
  <si>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</si>
  <si>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</si>
  <si>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</si>
  <si>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</si>
  <si>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</si>
  <si>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</si>
  <si>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</si>
  <si>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</si>
  <si>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</si>
  <si>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</si>
  <si>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</si>
  <si>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</si>
  <si>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</si>
  <si>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</si>
  <si>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</si>
  <si>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</si>
  <si>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</si>
  <si>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</si>
  <si>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</si>
  <si>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</si>
  <si>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</si>
  <si>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</si>
  <si>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</si>
  <si>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</si>
  <si>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</si>
  <si>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</si>
  <si>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</si>
  <si>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</si>
  <si>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</si>
  <si>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</si>
  <si>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</si>
  <si>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</si>
  <si>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</si>
  <si>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</si>
  <si>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</si>
  <si>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</si>
  <si>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</si>
  <si>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</si>
  <si>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</si>
  <si>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</si>
  <si>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</si>
  <si>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</si>
  <si>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</si>
  <si>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</si>
  <si>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</si>
  <si>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</si>
  <si>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</si>
  <si>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</si>
  <si>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</si>
  <si>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</si>
  <si>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</si>
  <si>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</si>
  <si>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</si>
  <si>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</si>
  <si>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</si>
  <si>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</si>
  <si>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</si>
  <si>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</si>
  <si>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</si>
  <si>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</si>
  <si>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</si>
  <si>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</si>
  <si>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GDB Comércio e Serviços Ltda (HOSPCOM)</t>
  </si>
  <si>
    <t>23.813.386/0001-56</t>
  </si>
  <si>
    <t>CTS012024AGO00931</t>
  </si>
  <si>
    <t>Locação de craniótomos elétricos com fornecimento de peças e outras avenças. Contrato assinado em 29/11/2024.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</si>
  <si>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</si>
  <si>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</si>
  <si>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</si>
  <si>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</si>
  <si>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</si>
  <si>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</si>
  <si>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</si>
  <si>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</si>
  <si>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</si>
  <si>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</si>
  <si>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</si>
  <si>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</si>
  <si>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</si>
  <si>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</si>
  <si>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</si>
  <si>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</si>
  <si>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</si>
  <si>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</si>
  <si>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</si>
  <si>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</si>
  <si>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</si>
  <si>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</si>
  <si>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</si>
  <si>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</si>
  <si>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</si>
  <si>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</si>
  <si>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</si>
  <si>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</si>
  <si>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</si>
  <si>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</si>
  <si>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</si>
  <si>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</si>
  <si>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</si>
  <si>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</si>
  <si>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</si>
  <si>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</si>
  <si>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</si>
  <si>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</si>
  <si>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</si>
  <si>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</si>
  <si>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</si>
  <si>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</si>
  <si>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</si>
  <si>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</si>
  <si>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</si>
  <si>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</si>
  <si>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</si>
  <si>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</si>
  <si>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</si>
  <si>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</si>
  <si>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</si>
  <si>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</si>
  <si>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</si>
  <si>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</si>
  <si>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</si>
  <si>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</si>
  <si>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</si>
  <si>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</si>
  <si>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</si>
  <si>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</si>
  <si>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</si>
  <si>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</si>
  <si>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</si>
  <si>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</si>
  <si>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</si>
  <si>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</si>
  <si>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</si>
  <si>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</si>
  <si>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</si>
  <si>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</si>
  <si>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</si>
  <si>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</si>
  <si>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</si>
  <si>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</si>
  <si>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</si>
  <si>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</si>
  <si>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</si>
  <si>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</si>
  <si>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</si>
  <si>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</si>
  <si>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</si>
  <si>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</si>
  <si>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</si>
  <si>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</si>
  <si>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</si>
  <si>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</si>
  <si>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</si>
  <si>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</si>
  <si>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</si>
  <si>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</si>
  <si>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</si>
  <si>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</si>
  <si>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</si>
  <si>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</si>
  <si>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</si>
  <si>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</si>
  <si>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</si>
  <si>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</si>
  <si>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</si>
  <si>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</si>
  <si>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</si>
  <si>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</si>
  <si>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</si>
  <si>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</si>
  <si>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</si>
  <si>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</si>
  <si>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</si>
  <si>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</si>
  <si>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</si>
  <si>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</si>
  <si>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</si>
  <si>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</si>
  <si>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</si>
  <si>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</si>
  <si>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</si>
  <si>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</si>
  <si>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</si>
  <si>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</si>
  <si>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</si>
  <si>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</si>
  <si>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</si>
  <si>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</si>
  <si>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</si>
  <si>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</si>
  <si>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</si>
  <si>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</si>
  <si>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</si>
  <si>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</si>
  <si>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</si>
  <si>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</si>
  <si>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</si>
  <si>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</si>
  <si>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</si>
  <si>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</si>
  <si>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</si>
  <si>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</si>
  <si>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</si>
  <si>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</si>
  <si>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</si>
  <si>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</si>
  <si>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</si>
  <si>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</si>
  <si>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</si>
  <si>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</si>
  <si>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</si>
  <si>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</si>
  <si>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</si>
  <si>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</si>
  <si>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</si>
  <si>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</si>
  <si>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</si>
  <si>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</si>
  <si>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</si>
  <si>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</si>
  <si>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</si>
  <si>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</si>
  <si>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</si>
  <si>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</si>
  <si>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</si>
  <si>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</si>
  <si>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</si>
  <si>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</si>
  <si>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</si>
  <si>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</si>
  <si>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</si>
  <si>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</si>
  <si>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</si>
  <si>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</si>
  <si>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</si>
  <si>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</si>
  <si>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</si>
  <si>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</si>
  <si>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</si>
  <si>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</si>
  <si>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</si>
  <si>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</si>
  <si>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</si>
  <si>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</si>
  <si>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</si>
  <si>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Prestação de Serviços de Manutenção, Suporte Técnico e Atualização do Software de Prestação de Contas Econômico-Financeiro - SIPEF. Contrato assinado em 16/05/2024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</si>
  <si>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</si>
  <si>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</si>
  <si>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</si>
  <si>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</si>
  <si>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</si>
  <si>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</si>
  <si>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</si>
  <si>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</si>
  <si>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SIPEF Março/2025</t>
  </si>
  <si>
    <t>Ana Carolina Neres Martins Ribeiro</t>
  </si>
  <si>
    <t xml:space="preserve">Gerente de Contratos em exercício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</si>
</sst>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14" fontId="12" fillId="2" borderId="0" xfId="1" applyNumberFormat="1" applyFont="1" applyFill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/>
    </xf>
    <xf numFmtId="44" fontId="15" fillId="4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1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4" fontId="2" fillId="2" borderId="1" xfId="8" applyNumberFormat="1" applyFont="1" applyFill="1" applyBorder="1" applyAlignment="1">
      <alignment vertical="center"/>
    </xf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2" fillId="2" borderId="1" xfId="6" applyNumberFormat="1" applyFont="1" applyFill="1" applyBorder="1" applyAlignment="1">
      <alignment vertical="center"/>
    </xf>
    <xf numFmtId="44" fontId="2" fillId="2" borderId="1" xfId="6" applyNumberFormat="1" applyFont="1" applyFill="1" applyBorder="1" applyAlignment="1">
      <alignment horizontal="right" vertical="center"/>
    </xf>
    <xf numFmtId="44" fontId="0" fillId="2" borderId="1" xfId="0" applyNumberFormat="1" applyFill="1" applyBorder="1" applyAlignment="1">
      <alignment vertical="center"/>
    </xf>
    <xf numFmtId="44" fontId="6" fillId="2" borderId="1" xfId="6" applyNumberFormat="1" applyFont="1" applyFill="1" applyBorder="1" applyAlignment="1">
      <alignment vertical="center"/>
    </xf>
    <xf numFmtId="44" fontId="16" fillId="2" borderId="1" xfId="6" applyNumberFormat="1" applyFont="1" applyFill="1" applyBorder="1" applyAlignment="1">
      <alignment horizontal="right" vertical="center"/>
    </xf>
    <xf numFmtId="44" fontId="6" fillId="2" borderId="1" xfId="9" applyNumberFormat="1" applyFont="1" applyFill="1" applyBorder="1" applyAlignment="1">
      <alignment vertical="center"/>
    </xf>
    <xf numFmtId="44" fontId="6" fillId="2" borderId="1" xfId="7" applyNumberFormat="1" applyFont="1" applyFill="1" applyBorder="1" applyAlignment="1">
      <alignment vertical="center"/>
    </xf>
    <xf numFmtId="44" fontId="12" fillId="2" borderId="0" xfId="6" applyNumberFormat="1" applyFont="1" applyFill="1" applyBorder="1"/>
    <xf numFmtId="44" fontId="8" fillId="2" borderId="0" xfId="6" applyNumberFormat="1" applyFont="1" applyFill="1" applyBorder="1"/>
    <xf numFmtId="44" fontId="0" fillId="2" borderId="0" xfId="0" applyNumberFormat="1" applyFill="1"/>
    <xf numFmtId="44" fontId="14" fillId="2" borderId="0" xfId="6" applyNumberFormat="1" applyFont="1" applyFill="1" applyBorder="1"/>
    <xf numFmtId="44" fontId="18" fillId="0" borderId="0" xfId="0" applyNumberFormat="1" applyFont="1" applyAlignment="1">
      <alignment horizont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Moeda" xfId="6" builtinId="4"/>
    <cellStyle name="Moeda 2" xfId="7" xr:uid="{C79796DA-615D-48D1-8201-0E6E0872B4A7}"/>
    <cellStyle name="Moeda 3" xfId="9" xr:uid="{96BE19F9-C94E-4E95-93FF-8CC916F51544}"/>
    <cellStyle name="Normal" xfId="0" builtinId="0"/>
    <cellStyle name="Normal 2" xfId="4" xr:uid="{CF0F8BC9-5557-4A06-8606-9E29E7DF252C}"/>
    <cellStyle name="Porcentagem 2" xfId="5" xr:uid="{16EB6C00-A0D6-4972-BA0B-7F9D38F40546}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49FB843E-CD62-4AF6-AA26-2C106EC728C4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8" dT="2024-10-11T17:36:02.43" personId="{49FB843E-CD62-4AF6-AA26-2C106EC728C4}" id="{BCC2C275-912D-447C-A979-55F26A098A99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0"/>
  <sheetViews>
    <sheetView showGridLines="0" tabSelected="1" topLeftCell="A12" zoomScale="60" zoomScaleNormal="60" zoomScaleSheetLayoutView="82" workbookViewId="0">
      <selection activeCell="G224" sqref="G224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453125" style="8" customWidth="1"/>
    <col min="4" max="4" width="74.81640625" style="4" customWidth="1"/>
    <col min="5" max="5" width="24.1796875" style="2" bestFit="1" customWidth="1"/>
    <col min="6" max="6" width="22" style="2" bestFit="1" customWidth="1"/>
    <col min="7" max="7" width="19.90625" style="92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85" t="s">
        <v>5</v>
      </c>
      <c r="B7" s="85"/>
      <c r="C7" s="85"/>
      <c r="D7" s="85"/>
      <c r="E7" s="85"/>
      <c r="F7" s="85"/>
      <c r="G7" s="85"/>
      <c r="H7" s="85"/>
    </row>
    <row r="8" spans="1:1019" ht="21.75" customHeight="1" x14ac:dyDescent="0.3">
      <c r="A8" s="85"/>
      <c r="B8" s="85"/>
      <c r="C8" s="85"/>
      <c r="D8" s="85"/>
      <c r="E8" s="85"/>
      <c r="F8" s="85"/>
      <c r="G8" s="85"/>
      <c r="H8" s="85"/>
    </row>
    <row r="9" spans="1:1019" ht="16.5" customHeight="1" x14ac:dyDescent="0.3">
      <c r="A9" s="87"/>
      <c r="B9" s="87"/>
      <c r="C9" s="87"/>
      <c r="D9" s="87"/>
      <c r="E9" s="87"/>
      <c r="F9" s="87"/>
      <c r="G9" s="87"/>
      <c r="H9" s="87"/>
    </row>
    <row r="10" spans="1:1019" ht="14" customHeight="1" x14ac:dyDescent="0.3"/>
    <row r="11" spans="1:1019" ht="26.25" customHeight="1" x14ac:dyDescent="0.3">
      <c r="A11" s="86" t="s">
        <v>6</v>
      </c>
      <c r="B11" s="86"/>
      <c r="C11" s="86"/>
      <c r="D11" s="86"/>
      <c r="E11" s="86"/>
      <c r="F11" s="86"/>
      <c r="G11" s="86"/>
      <c r="H11" s="86"/>
    </row>
    <row r="12" spans="1:1019" s="3" customFormat="1" ht="21.5" customHeight="1" x14ac:dyDescent="0.35">
      <c r="A12" s="38" t="s">
        <v>4</v>
      </c>
      <c r="B12" s="38" t="s">
        <v>0</v>
      </c>
      <c r="C12" s="38" t="s">
        <v>11</v>
      </c>
      <c r="D12" s="38" t="s">
        <v>1</v>
      </c>
      <c r="E12" s="38" t="s">
        <v>7</v>
      </c>
      <c r="F12" s="38" t="s">
        <v>8</v>
      </c>
      <c r="G12" s="93" t="s">
        <v>2</v>
      </c>
      <c r="H12" s="38" t="s">
        <v>3</v>
      </c>
    </row>
    <row r="13" spans="1:1019" s="18" customFormat="1" ht="15" customHeight="1" x14ac:dyDescent="0.3">
      <c r="A13" s="43" t="s">
        <v>12</v>
      </c>
      <c r="B13" s="44" t="s">
        <v>13</v>
      </c>
      <c r="C13" s="45" t="s">
        <v>14</v>
      </c>
      <c r="D13" s="43" t="s">
        <v>15</v>
      </c>
      <c r="E13" s="46">
        <v>44895</v>
      </c>
      <c r="F13" s="46">
        <v>45990</v>
      </c>
      <c r="G13" s="47">
        <v>36868.9</v>
      </c>
      <c r="H13" s="48">
        <v>45621</v>
      </c>
      <c r="I13" s="19"/>
      <c r="J13" s="19"/>
    </row>
    <row r="14" spans="1:1019" s="18" customFormat="1" ht="15" customHeight="1" x14ac:dyDescent="0.3">
      <c r="A14" s="43" t="s">
        <v>16</v>
      </c>
      <c r="B14" s="49" t="s">
        <v>17</v>
      </c>
      <c r="C14" s="50">
        <v>2022000309120</v>
      </c>
      <c r="D14" s="43" t="s">
        <v>18</v>
      </c>
      <c r="E14" s="46">
        <v>44917</v>
      </c>
      <c r="F14" s="46">
        <v>45647</v>
      </c>
      <c r="G14" s="47">
        <v>2663875.5099999998</v>
      </c>
      <c r="H14" s="48">
        <v>45281</v>
      </c>
      <c r="I14" s="19"/>
      <c r="J14" s="19"/>
    </row>
    <row r="15" spans="1:1019" s="20" customFormat="1" ht="15" customHeight="1" x14ac:dyDescent="0.3">
      <c r="A15" s="51" t="s">
        <v>19</v>
      </c>
      <c r="B15" s="49" t="s">
        <v>20</v>
      </c>
      <c r="C15" s="52" t="s">
        <v>21</v>
      </c>
      <c r="D15" s="43" t="s">
        <v>22</v>
      </c>
      <c r="E15" s="46">
        <v>44565</v>
      </c>
      <c r="F15" s="46">
        <v>45660</v>
      </c>
      <c r="G15" s="94">
        <v>201854.76</v>
      </c>
      <c r="H15" s="53">
        <v>45273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21" customFormat="1" ht="15" customHeight="1" x14ac:dyDescent="0.3">
      <c r="A16" s="43" t="s">
        <v>23</v>
      </c>
      <c r="B16" s="49" t="s">
        <v>24</v>
      </c>
      <c r="C16" s="52" t="s">
        <v>25</v>
      </c>
      <c r="D16" s="43" t="s">
        <v>26</v>
      </c>
      <c r="E16" s="46">
        <v>45299</v>
      </c>
      <c r="F16" s="46">
        <v>45664</v>
      </c>
      <c r="G16" s="94">
        <v>120342.82</v>
      </c>
      <c r="H16" s="53">
        <v>45299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" s="18" customFormat="1" ht="15" customHeight="1" x14ac:dyDescent="0.3">
      <c r="A17" s="54" t="s">
        <v>27</v>
      </c>
      <c r="B17" s="55" t="s">
        <v>28</v>
      </c>
      <c r="C17" s="45" t="s">
        <v>29</v>
      </c>
      <c r="D17" s="54" t="s">
        <v>30</v>
      </c>
      <c r="E17" s="46" t="s">
        <v>31</v>
      </c>
      <c r="F17" s="46">
        <v>45690</v>
      </c>
      <c r="G17" s="47">
        <v>46065.599999999999</v>
      </c>
      <c r="H17" s="56">
        <v>45317</v>
      </c>
    </row>
    <row r="18" spans="1:10" s="18" customFormat="1" ht="15" customHeight="1" x14ac:dyDescent="0.3">
      <c r="A18" s="43" t="s">
        <v>32</v>
      </c>
      <c r="B18" s="49" t="s">
        <v>33</v>
      </c>
      <c r="C18" s="50" t="s">
        <v>34</v>
      </c>
      <c r="D18" s="43" t="s">
        <v>35</v>
      </c>
      <c r="E18" s="46">
        <v>43892</v>
      </c>
      <c r="F18" s="46">
        <v>45809</v>
      </c>
      <c r="G18" s="94">
        <v>29325</v>
      </c>
      <c r="H18" s="53">
        <v>45716</v>
      </c>
      <c r="I18" s="19"/>
      <c r="J18" s="19"/>
    </row>
    <row r="19" spans="1:10" s="18" customFormat="1" ht="15" customHeight="1" x14ac:dyDescent="0.3">
      <c r="A19" s="43" t="s">
        <v>36</v>
      </c>
      <c r="B19" s="49" t="s">
        <v>37</v>
      </c>
      <c r="C19" s="57" t="s">
        <v>38</v>
      </c>
      <c r="D19" s="43" t="s">
        <v>39</v>
      </c>
      <c r="E19" s="46">
        <v>44993</v>
      </c>
      <c r="F19" s="46">
        <v>46088</v>
      </c>
      <c r="G19" s="94">
        <v>730346.4</v>
      </c>
      <c r="H19" s="53">
        <v>45722</v>
      </c>
    </row>
    <row r="20" spans="1:10" s="18" customFormat="1" ht="15" customHeight="1" x14ac:dyDescent="0.3">
      <c r="A20" s="43" t="s">
        <v>40</v>
      </c>
      <c r="B20" s="49" t="s">
        <v>41</v>
      </c>
      <c r="C20" s="52" t="s">
        <v>42</v>
      </c>
      <c r="D20" s="43" t="s">
        <v>43</v>
      </c>
      <c r="E20" s="46">
        <v>43750</v>
      </c>
      <c r="F20" s="46">
        <v>45819</v>
      </c>
      <c r="G20" s="94">
        <v>1219717.55</v>
      </c>
      <c r="H20" s="48">
        <v>45727</v>
      </c>
    </row>
    <row r="21" spans="1:10" s="18" customFormat="1" ht="15" customHeight="1" x14ac:dyDescent="0.3">
      <c r="A21" s="43" t="s">
        <v>44</v>
      </c>
      <c r="B21" s="49" t="s">
        <v>45</v>
      </c>
      <c r="C21" s="52" t="s">
        <v>46</v>
      </c>
      <c r="D21" s="43" t="s">
        <v>47</v>
      </c>
      <c r="E21" s="46">
        <v>45273</v>
      </c>
      <c r="F21" s="46">
        <v>45728</v>
      </c>
      <c r="G21" s="94">
        <v>1039935</v>
      </c>
      <c r="H21" s="53">
        <v>45639</v>
      </c>
      <c r="I21" s="19"/>
      <c r="J21" s="19"/>
    </row>
    <row r="22" spans="1:10" s="18" customFormat="1" ht="15" customHeight="1" x14ac:dyDescent="0.3">
      <c r="A22" s="43" t="s">
        <v>48</v>
      </c>
      <c r="B22" s="49" t="s">
        <v>49</v>
      </c>
      <c r="C22" s="57" t="s">
        <v>50</v>
      </c>
      <c r="D22" s="43" t="s">
        <v>51</v>
      </c>
      <c r="E22" s="46">
        <v>44637</v>
      </c>
      <c r="F22" s="46">
        <v>45732</v>
      </c>
      <c r="G22" s="94">
        <v>28485376.199999999</v>
      </c>
      <c r="H22" s="53">
        <v>45362</v>
      </c>
      <c r="I22" s="19"/>
      <c r="J22" s="19"/>
    </row>
    <row r="23" spans="1:10" s="18" customFormat="1" ht="15" customHeight="1" x14ac:dyDescent="0.3">
      <c r="A23" s="43" t="s">
        <v>52</v>
      </c>
      <c r="B23" s="49" t="s">
        <v>53</v>
      </c>
      <c r="C23" s="57" t="s">
        <v>54</v>
      </c>
      <c r="D23" s="43" t="s">
        <v>55</v>
      </c>
      <c r="E23" s="46">
        <v>44637</v>
      </c>
      <c r="F23" s="46">
        <v>45747</v>
      </c>
      <c r="G23" s="94">
        <v>3512582.35</v>
      </c>
      <c r="H23" s="53">
        <v>45733</v>
      </c>
      <c r="I23" s="19"/>
      <c r="J23" s="19"/>
    </row>
    <row r="24" spans="1:10" s="18" customFormat="1" ht="15" customHeight="1" x14ac:dyDescent="0.3">
      <c r="A24" s="43" t="s">
        <v>56</v>
      </c>
      <c r="B24" s="49" t="s">
        <v>57</v>
      </c>
      <c r="C24" s="57" t="s">
        <v>58</v>
      </c>
      <c r="D24" s="43" t="s">
        <v>59</v>
      </c>
      <c r="E24" s="46">
        <v>44637</v>
      </c>
      <c r="F24" s="46">
        <v>45732</v>
      </c>
      <c r="G24" s="94">
        <v>28485376.199999999</v>
      </c>
      <c r="H24" s="53">
        <v>45362</v>
      </c>
      <c r="I24" s="19"/>
      <c r="J24" s="19"/>
    </row>
    <row r="25" spans="1:10" s="18" customFormat="1" ht="15" customHeight="1" x14ac:dyDescent="0.3">
      <c r="A25" s="43" t="s">
        <v>60</v>
      </c>
      <c r="B25" s="49" t="s">
        <v>61</v>
      </c>
      <c r="C25" s="52" t="s">
        <v>62</v>
      </c>
      <c r="D25" s="43" t="s">
        <v>63</v>
      </c>
      <c r="E25" s="46">
        <v>45491</v>
      </c>
      <c r="F25" s="46">
        <v>45825</v>
      </c>
      <c r="G25" s="94">
        <v>15131.01</v>
      </c>
      <c r="H25" s="53">
        <v>45733</v>
      </c>
    </row>
    <row r="26" spans="1:10" s="18" customFormat="1" ht="15" customHeight="1" x14ac:dyDescent="0.3">
      <c r="A26" s="43" t="s">
        <v>64</v>
      </c>
      <c r="B26" s="49" t="s">
        <v>65</v>
      </c>
      <c r="C26" s="50" t="s">
        <v>66</v>
      </c>
      <c r="D26" s="43" t="s">
        <v>67</v>
      </c>
      <c r="E26" s="46">
        <v>43908</v>
      </c>
      <c r="F26" s="46">
        <v>45733</v>
      </c>
      <c r="G26" s="94">
        <v>1050849.27</v>
      </c>
      <c r="H26" s="53">
        <v>45366</v>
      </c>
      <c r="I26" s="19"/>
      <c r="J26" s="19"/>
    </row>
    <row r="27" spans="1:10" s="18" customFormat="1" ht="15" customHeight="1" x14ac:dyDescent="0.3">
      <c r="A27" s="43" t="s">
        <v>68</v>
      </c>
      <c r="B27" s="49" t="s">
        <v>69</v>
      </c>
      <c r="C27" s="57" t="s">
        <v>70</v>
      </c>
      <c r="D27" s="43" t="s">
        <v>71</v>
      </c>
      <c r="E27" s="46">
        <v>45003</v>
      </c>
      <c r="F27" s="46">
        <v>46098</v>
      </c>
      <c r="G27" s="94">
        <v>2929098.06</v>
      </c>
      <c r="H27" s="53">
        <v>45727</v>
      </c>
    </row>
    <row r="28" spans="1:10" s="18" customFormat="1" ht="15" customHeight="1" x14ac:dyDescent="0.3">
      <c r="A28" s="43" t="s">
        <v>72</v>
      </c>
      <c r="B28" s="49" t="s">
        <v>73</v>
      </c>
      <c r="C28" s="50" t="s">
        <v>74</v>
      </c>
      <c r="D28" s="43" t="s">
        <v>75</v>
      </c>
      <c r="E28" s="46">
        <v>43909</v>
      </c>
      <c r="F28" s="46">
        <v>45734</v>
      </c>
      <c r="G28" s="94">
        <v>87780</v>
      </c>
      <c r="H28" s="53">
        <v>45356</v>
      </c>
    </row>
    <row r="29" spans="1:10" s="18" customFormat="1" ht="15" customHeight="1" x14ac:dyDescent="0.3">
      <c r="A29" s="43" t="s">
        <v>76</v>
      </c>
      <c r="B29" s="49" t="s">
        <v>77</v>
      </c>
      <c r="C29" s="50" t="s">
        <v>78</v>
      </c>
      <c r="D29" s="43" t="s">
        <v>79</v>
      </c>
      <c r="E29" s="46">
        <v>43909</v>
      </c>
      <c r="F29" s="46">
        <v>45734</v>
      </c>
      <c r="G29" s="94">
        <v>208670</v>
      </c>
      <c r="H29" s="53">
        <v>45357</v>
      </c>
    </row>
    <row r="30" spans="1:10" s="18" customFormat="1" ht="15" customHeight="1" x14ac:dyDescent="0.3">
      <c r="A30" s="43" t="s">
        <v>80</v>
      </c>
      <c r="B30" s="49" t="s">
        <v>81</v>
      </c>
      <c r="C30" s="57" t="s">
        <v>82</v>
      </c>
      <c r="D30" s="43" t="s">
        <v>83</v>
      </c>
      <c r="E30" s="46">
        <v>45005</v>
      </c>
      <c r="F30" s="46">
        <v>45735</v>
      </c>
      <c r="G30" s="94">
        <v>331200</v>
      </c>
      <c r="H30" s="58">
        <v>45418</v>
      </c>
    </row>
    <row r="31" spans="1:10" s="18" customFormat="1" ht="15" customHeight="1" x14ac:dyDescent="0.3">
      <c r="A31" s="43" t="s">
        <v>84</v>
      </c>
      <c r="B31" s="49" t="s">
        <v>85</v>
      </c>
      <c r="C31" s="52" t="s">
        <v>86</v>
      </c>
      <c r="D31" s="43" t="s">
        <v>87</v>
      </c>
      <c r="E31" s="46">
        <v>45288</v>
      </c>
      <c r="F31" s="46">
        <v>45835</v>
      </c>
      <c r="G31" s="94">
        <v>924000</v>
      </c>
      <c r="H31" s="53">
        <v>45744</v>
      </c>
      <c r="I31" s="19"/>
      <c r="J31" s="19"/>
    </row>
    <row r="32" spans="1:10" s="18" customFormat="1" ht="15" customHeight="1" x14ac:dyDescent="0.3">
      <c r="A32" s="43" t="s">
        <v>88</v>
      </c>
      <c r="B32" s="49" t="s">
        <v>89</v>
      </c>
      <c r="C32" s="57" t="s">
        <v>90</v>
      </c>
      <c r="D32" s="43" t="s">
        <v>91</v>
      </c>
      <c r="E32" s="46">
        <v>45380</v>
      </c>
      <c r="F32" s="46">
        <v>46109</v>
      </c>
      <c r="G32" s="94">
        <v>150000</v>
      </c>
      <c r="H32" s="48">
        <v>45741</v>
      </c>
      <c r="I32" s="19"/>
      <c r="J32" s="19"/>
    </row>
    <row r="33" spans="1:1019" s="21" customFormat="1" ht="15" customHeight="1" x14ac:dyDescent="0.3">
      <c r="A33" s="43" t="s">
        <v>92</v>
      </c>
      <c r="B33" s="49" t="s">
        <v>93</v>
      </c>
      <c r="C33" s="57" t="s">
        <v>94</v>
      </c>
      <c r="D33" s="43" t="s">
        <v>95</v>
      </c>
      <c r="E33" s="46">
        <v>45380</v>
      </c>
      <c r="F33" s="46">
        <v>45744</v>
      </c>
      <c r="G33" s="95">
        <v>300000</v>
      </c>
      <c r="H33" s="48">
        <v>45380</v>
      </c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s="21" customFormat="1" ht="15" customHeight="1" x14ac:dyDescent="0.3">
      <c r="A34" s="43" t="s">
        <v>96</v>
      </c>
      <c r="B34" s="49" t="s">
        <v>97</v>
      </c>
      <c r="C34" s="57" t="s">
        <v>98</v>
      </c>
      <c r="D34" s="43" t="s">
        <v>99</v>
      </c>
      <c r="E34" s="46">
        <v>44649</v>
      </c>
      <c r="F34" s="46">
        <v>46109</v>
      </c>
      <c r="G34" s="94">
        <v>1400000</v>
      </c>
      <c r="H34" s="48">
        <v>45740</v>
      </c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s="21" customFormat="1" ht="15" customHeight="1" x14ac:dyDescent="0.3">
      <c r="A35" s="43" t="s">
        <v>100</v>
      </c>
      <c r="B35" s="49" t="s">
        <v>101</v>
      </c>
      <c r="C35" s="57" t="s">
        <v>102</v>
      </c>
      <c r="D35" s="43" t="s">
        <v>103</v>
      </c>
      <c r="E35" s="46">
        <v>44649</v>
      </c>
      <c r="F35" s="46">
        <v>46109</v>
      </c>
      <c r="G35" s="94">
        <v>300000</v>
      </c>
      <c r="H35" s="48">
        <v>45741</v>
      </c>
      <c r="I35" s="19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s="18" customFormat="1" ht="15" customHeight="1" x14ac:dyDescent="0.3">
      <c r="A36" s="43" t="s">
        <v>104</v>
      </c>
      <c r="B36" s="49" t="s">
        <v>105</v>
      </c>
      <c r="C36" s="57" t="s">
        <v>106</v>
      </c>
      <c r="D36" s="43" t="s">
        <v>107</v>
      </c>
      <c r="E36" s="46">
        <v>44649</v>
      </c>
      <c r="F36" s="46">
        <v>46109</v>
      </c>
      <c r="G36" s="94">
        <v>300000</v>
      </c>
      <c r="H36" s="48">
        <v>45741</v>
      </c>
    </row>
    <row r="37" spans="1:1019" s="18" customFormat="1" ht="15" customHeight="1" x14ac:dyDescent="0.3">
      <c r="A37" s="43" t="s">
        <v>108</v>
      </c>
      <c r="B37" s="49" t="s">
        <v>109</v>
      </c>
      <c r="C37" s="57" t="s">
        <v>110</v>
      </c>
      <c r="D37" s="43" t="s">
        <v>111</v>
      </c>
      <c r="E37" s="46">
        <v>44649</v>
      </c>
      <c r="F37" s="46">
        <v>46109</v>
      </c>
      <c r="G37" s="94">
        <v>150000</v>
      </c>
      <c r="H37" s="48">
        <v>45744</v>
      </c>
    </row>
    <row r="38" spans="1:1019" s="18" customFormat="1" ht="15" customHeight="1" x14ac:dyDescent="0.3">
      <c r="A38" s="43" t="s">
        <v>112</v>
      </c>
      <c r="B38" s="49" t="s">
        <v>113</v>
      </c>
      <c r="C38" s="57" t="s">
        <v>114</v>
      </c>
      <c r="D38" s="43" t="s">
        <v>115</v>
      </c>
      <c r="E38" s="46">
        <v>45014</v>
      </c>
      <c r="F38" s="46">
        <v>46109</v>
      </c>
      <c r="G38" s="94">
        <v>1250000</v>
      </c>
      <c r="H38" s="48">
        <v>45744</v>
      </c>
    </row>
    <row r="39" spans="1:1019" s="18" customFormat="1" ht="15" customHeight="1" x14ac:dyDescent="0.3">
      <c r="A39" s="43" t="s">
        <v>116</v>
      </c>
      <c r="B39" s="49" t="s">
        <v>117</v>
      </c>
      <c r="C39" s="57" t="s">
        <v>118</v>
      </c>
      <c r="D39" s="43" t="s">
        <v>119</v>
      </c>
      <c r="E39" s="46">
        <v>45014</v>
      </c>
      <c r="F39" s="46">
        <v>45744</v>
      </c>
      <c r="G39" s="94">
        <v>833333.33</v>
      </c>
      <c r="H39" s="48">
        <v>45379</v>
      </c>
      <c r="I39" s="19"/>
      <c r="J39" s="19"/>
    </row>
    <row r="40" spans="1:1019" s="18" customFormat="1" ht="15" customHeight="1" x14ac:dyDescent="0.3">
      <c r="A40" s="43" t="s">
        <v>120</v>
      </c>
      <c r="B40" s="49" t="s">
        <v>121</v>
      </c>
      <c r="C40" s="57" t="s">
        <v>122</v>
      </c>
      <c r="D40" s="43" t="s">
        <v>123</v>
      </c>
      <c r="E40" s="46">
        <v>45014</v>
      </c>
      <c r="F40" s="46">
        <v>46109</v>
      </c>
      <c r="G40" s="94">
        <v>1150000</v>
      </c>
      <c r="H40" s="48">
        <v>45740</v>
      </c>
      <c r="I40" s="19"/>
      <c r="J40" s="19"/>
    </row>
    <row r="41" spans="1:1019" s="18" customFormat="1" ht="15" customHeight="1" x14ac:dyDescent="0.3">
      <c r="A41" s="43" t="s">
        <v>124</v>
      </c>
      <c r="B41" s="49" t="s">
        <v>125</v>
      </c>
      <c r="C41" s="57" t="s">
        <v>126</v>
      </c>
      <c r="D41" s="43" t="s">
        <v>127</v>
      </c>
      <c r="E41" s="46">
        <v>44650</v>
      </c>
      <c r="F41" s="46">
        <v>45745</v>
      </c>
      <c r="G41" s="94">
        <v>11070</v>
      </c>
      <c r="H41" s="53">
        <v>45350</v>
      </c>
      <c r="I41" s="19"/>
      <c r="J41" s="19"/>
    </row>
    <row r="42" spans="1:1019" s="18" customFormat="1" ht="15" customHeight="1" x14ac:dyDescent="0.3">
      <c r="A42" s="43" t="s">
        <v>128</v>
      </c>
      <c r="B42" s="49" t="s">
        <v>129</v>
      </c>
      <c r="C42" s="57" t="s">
        <v>130</v>
      </c>
      <c r="D42" s="43" t="s">
        <v>131</v>
      </c>
      <c r="E42" s="46">
        <v>45027</v>
      </c>
      <c r="F42" s="46">
        <v>46122</v>
      </c>
      <c r="G42" s="94">
        <v>315952.14</v>
      </c>
      <c r="H42" s="53">
        <v>45742</v>
      </c>
      <c r="I42" s="19"/>
      <c r="J42" s="19"/>
    </row>
    <row r="43" spans="1:1019" s="18" customFormat="1" ht="15" customHeight="1" x14ac:dyDescent="0.3">
      <c r="A43" s="43" t="s">
        <v>132</v>
      </c>
      <c r="B43" s="44" t="s">
        <v>133</v>
      </c>
      <c r="C43" s="52" t="s">
        <v>134</v>
      </c>
      <c r="D43" s="43" t="s">
        <v>135</v>
      </c>
      <c r="E43" s="46">
        <v>43750.5</v>
      </c>
      <c r="F43" s="46">
        <v>45758</v>
      </c>
      <c r="G43" s="47">
        <v>761114</v>
      </c>
      <c r="H43" s="53">
        <v>45698</v>
      </c>
      <c r="I43" s="19"/>
      <c r="J43" s="19"/>
    </row>
    <row r="44" spans="1:1019" s="18" customFormat="1" ht="15" customHeight="1" x14ac:dyDescent="0.3">
      <c r="A44" s="43" t="s">
        <v>136</v>
      </c>
      <c r="B44" s="49" t="s">
        <v>137</v>
      </c>
      <c r="C44" s="57" t="s">
        <v>138</v>
      </c>
      <c r="D44" s="43" t="s">
        <v>139</v>
      </c>
      <c r="E44" s="46">
        <v>45030</v>
      </c>
      <c r="F44" s="46">
        <v>46125</v>
      </c>
      <c r="G44" s="94">
        <v>11514</v>
      </c>
      <c r="H44" s="53">
        <v>45746</v>
      </c>
      <c r="I44" s="19"/>
      <c r="J44" s="19"/>
    </row>
    <row r="45" spans="1:1019" s="21" customFormat="1" ht="15" customHeight="1" x14ac:dyDescent="0.3">
      <c r="A45" s="43" t="s">
        <v>140</v>
      </c>
      <c r="B45" s="44" t="s">
        <v>141</v>
      </c>
      <c r="C45" s="52" t="s">
        <v>142</v>
      </c>
      <c r="D45" s="43" t="s">
        <v>143</v>
      </c>
      <c r="E45" s="46">
        <v>43753.5</v>
      </c>
      <c r="F45" s="46">
        <v>45761</v>
      </c>
      <c r="G45" s="47">
        <v>13731.45</v>
      </c>
      <c r="H45" s="53">
        <v>45671</v>
      </c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s="21" customFormat="1" ht="15" customHeight="1" x14ac:dyDescent="0.3">
      <c r="A46" s="43" t="s">
        <v>144</v>
      </c>
      <c r="B46" s="49" t="s">
        <v>145</v>
      </c>
      <c r="C46" s="52" t="s">
        <v>146</v>
      </c>
      <c r="D46" s="43" t="s">
        <v>147</v>
      </c>
      <c r="E46" s="46">
        <v>44666</v>
      </c>
      <c r="F46" s="46">
        <v>45761</v>
      </c>
      <c r="G46" s="94">
        <v>937175.64</v>
      </c>
      <c r="H46" s="53">
        <v>45338</v>
      </c>
      <c r="I46" s="19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s="21" customFormat="1" ht="15" customHeight="1" x14ac:dyDescent="0.3">
      <c r="A47" s="43" t="s">
        <v>148</v>
      </c>
      <c r="B47" s="49" t="s">
        <v>149</v>
      </c>
      <c r="C47" s="50" t="s">
        <v>150</v>
      </c>
      <c r="D47" s="43" t="s">
        <v>151</v>
      </c>
      <c r="E47" s="46">
        <v>43936</v>
      </c>
      <c r="F47" s="46">
        <v>45761</v>
      </c>
      <c r="G47" s="94">
        <v>295636.40999999997</v>
      </c>
      <c r="H47" s="53">
        <v>45321</v>
      </c>
      <c r="I47" s="19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s="18" customFormat="1" ht="15" customHeight="1" x14ac:dyDescent="0.3">
      <c r="A48" s="43" t="s">
        <v>152</v>
      </c>
      <c r="B48" s="49" t="s">
        <v>153</v>
      </c>
      <c r="C48" s="50" t="s">
        <v>154</v>
      </c>
      <c r="D48" s="43" t="s">
        <v>155</v>
      </c>
      <c r="E48" s="46">
        <v>43846</v>
      </c>
      <c r="F48" s="46">
        <v>45762</v>
      </c>
      <c r="G48" s="94">
        <v>1756044.48</v>
      </c>
      <c r="H48" s="48">
        <v>45660</v>
      </c>
    </row>
    <row r="49" spans="1:1019" s="21" customFormat="1" ht="15" customHeight="1" x14ac:dyDescent="0.3">
      <c r="A49" s="43" t="s">
        <v>156</v>
      </c>
      <c r="B49" s="49" t="s">
        <v>157</v>
      </c>
      <c r="C49" s="50" t="s">
        <v>158</v>
      </c>
      <c r="D49" s="43" t="s">
        <v>159</v>
      </c>
      <c r="E49" s="46">
        <v>43846</v>
      </c>
      <c r="F49" s="46">
        <v>45762</v>
      </c>
      <c r="G49" s="94">
        <v>1146840</v>
      </c>
      <c r="H49" s="53">
        <v>45660</v>
      </c>
      <c r="I49" s="19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s="21" customFormat="1" ht="15" customHeight="1" x14ac:dyDescent="0.3">
      <c r="A50" s="43" t="s">
        <v>160</v>
      </c>
      <c r="B50" s="49" t="s">
        <v>161</v>
      </c>
      <c r="C50" s="52" t="s">
        <v>162</v>
      </c>
      <c r="D50" s="43" t="s">
        <v>163</v>
      </c>
      <c r="E50" s="46">
        <v>44672</v>
      </c>
      <c r="F50" s="46">
        <v>45767</v>
      </c>
      <c r="G50" s="94">
        <v>3825446.28</v>
      </c>
      <c r="H50" s="53">
        <v>45427</v>
      </c>
      <c r="I50" s="19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s="21" customFormat="1" ht="15" customHeight="1" x14ac:dyDescent="0.3">
      <c r="A51" s="60" t="s">
        <v>164</v>
      </c>
      <c r="B51" s="49" t="s">
        <v>165</v>
      </c>
      <c r="C51" s="50" t="s">
        <v>166</v>
      </c>
      <c r="D51" s="43" t="s">
        <v>167</v>
      </c>
      <c r="E51" s="46">
        <v>44673</v>
      </c>
      <c r="F51" s="46">
        <v>45768</v>
      </c>
      <c r="G51" s="96">
        <v>79478.66</v>
      </c>
      <c r="H51" s="53">
        <v>45588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s="21" customFormat="1" ht="15" customHeight="1" x14ac:dyDescent="0.3">
      <c r="A52" s="43" t="s">
        <v>168</v>
      </c>
      <c r="B52" s="49" t="s">
        <v>169</v>
      </c>
      <c r="C52" s="57" t="s">
        <v>170</v>
      </c>
      <c r="D52" s="43" t="s">
        <v>171</v>
      </c>
      <c r="E52" s="46">
        <v>44673</v>
      </c>
      <c r="F52" s="46">
        <v>45768</v>
      </c>
      <c r="G52" s="94">
        <v>608400</v>
      </c>
      <c r="H52" s="48">
        <v>45364</v>
      </c>
      <c r="I52" s="19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</row>
    <row r="53" spans="1:1019" s="21" customFormat="1" ht="15" customHeight="1" x14ac:dyDescent="0.3">
      <c r="A53" s="43" t="s">
        <v>172</v>
      </c>
      <c r="B53" s="49" t="s">
        <v>173</v>
      </c>
      <c r="C53" s="59" t="s">
        <v>174</v>
      </c>
      <c r="D53" s="43" t="s">
        <v>175</v>
      </c>
      <c r="E53" s="46">
        <v>45593</v>
      </c>
      <c r="F53" s="46">
        <v>45774</v>
      </c>
      <c r="G53" s="94">
        <v>1880640</v>
      </c>
      <c r="H53" s="53">
        <v>45593</v>
      </c>
      <c r="I53" s="19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</row>
    <row r="54" spans="1:1019" s="21" customFormat="1" ht="15" customHeight="1" x14ac:dyDescent="0.3">
      <c r="A54" s="43" t="s">
        <v>176</v>
      </c>
      <c r="B54" s="49" t="s">
        <v>177</v>
      </c>
      <c r="C54" s="57" t="s">
        <v>178</v>
      </c>
      <c r="D54" s="43" t="s">
        <v>179</v>
      </c>
      <c r="E54" s="46">
        <v>44683</v>
      </c>
      <c r="F54" s="46">
        <v>45778</v>
      </c>
      <c r="G54" s="94">
        <v>0</v>
      </c>
      <c r="H54" s="53">
        <v>44640</v>
      </c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</row>
    <row r="55" spans="1:1019" s="21" customFormat="1" ht="15" customHeight="1" x14ac:dyDescent="0.3">
      <c r="A55" s="43" t="s">
        <v>176</v>
      </c>
      <c r="B55" s="49" t="s">
        <v>177</v>
      </c>
      <c r="C55" s="57" t="s">
        <v>178</v>
      </c>
      <c r="D55" s="43" t="s">
        <v>180</v>
      </c>
      <c r="E55" s="46">
        <v>44683</v>
      </c>
      <c r="F55" s="46">
        <v>45778</v>
      </c>
      <c r="G55" s="95">
        <v>19755</v>
      </c>
      <c r="H55" s="53">
        <v>45357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</row>
    <row r="56" spans="1:1019" s="21" customFormat="1" ht="15" customHeight="1" x14ac:dyDescent="0.3">
      <c r="A56" s="43" t="s">
        <v>181</v>
      </c>
      <c r="B56" s="44" t="s">
        <v>182</v>
      </c>
      <c r="C56" s="57" t="s">
        <v>183</v>
      </c>
      <c r="D56" s="43" t="s">
        <v>184</v>
      </c>
      <c r="E56" s="46">
        <v>44685</v>
      </c>
      <c r="F56" s="46">
        <v>45780</v>
      </c>
      <c r="G56" s="94">
        <v>39060</v>
      </c>
      <c r="H56" s="53">
        <v>45407</v>
      </c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1" customFormat="1" ht="15" customHeight="1" x14ac:dyDescent="0.3">
      <c r="A57" s="43" t="s">
        <v>185</v>
      </c>
      <c r="B57" s="49" t="s">
        <v>186</v>
      </c>
      <c r="C57" s="52" t="s">
        <v>187</v>
      </c>
      <c r="D57" s="43" t="s">
        <v>188</v>
      </c>
      <c r="E57" s="46">
        <v>45416</v>
      </c>
      <c r="F57" s="46">
        <v>45780</v>
      </c>
      <c r="G57" s="94">
        <v>1747500</v>
      </c>
      <c r="H57" s="53">
        <v>45415</v>
      </c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1" customFormat="1" ht="15" customHeight="1" x14ac:dyDescent="0.3">
      <c r="A58" s="60" t="s">
        <v>189</v>
      </c>
      <c r="B58" s="49" t="s">
        <v>73</v>
      </c>
      <c r="C58" s="61" t="s">
        <v>190</v>
      </c>
      <c r="D58" s="62" t="s">
        <v>191</v>
      </c>
      <c r="E58" s="63">
        <v>45419</v>
      </c>
      <c r="F58" s="63">
        <v>45783</v>
      </c>
      <c r="G58" s="97">
        <v>81054.8</v>
      </c>
      <c r="H58" s="64">
        <v>45419</v>
      </c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</row>
    <row r="59" spans="1:1019" s="21" customFormat="1" ht="15" customHeight="1" x14ac:dyDescent="0.3">
      <c r="A59" s="60" t="s">
        <v>192</v>
      </c>
      <c r="B59" s="49" t="s">
        <v>193</v>
      </c>
      <c r="C59" s="61" t="s">
        <v>194</v>
      </c>
      <c r="D59" s="62" t="s">
        <v>191</v>
      </c>
      <c r="E59" s="63">
        <v>45419</v>
      </c>
      <c r="F59" s="63">
        <v>45783</v>
      </c>
      <c r="G59" s="97">
        <v>642318.06000000006</v>
      </c>
      <c r="H59" s="64">
        <v>45419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</row>
    <row r="60" spans="1:1019" s="21" customFormat="1" ht="15" customHeight="1" x14ac:dyDescent="0.3">
      <c r="A60" s="60" t="s">
        <v>195</v>
      </c>
      <c r="B60" s="49" t="s">
        <v>196</v>
      </c>
      <c r="C60" s="61" t="s">
        <v>197</v>
      </c>
      <c r="D60" s="62" t="s">
        <v>191</v>
      </c>
      <c r="E60" s="63">
        <v>45419</v>
      </c>
      <c r="F60" s="63">
        <v>45783</v>
      </c>
      <c r="G60" s="97">
        <v>76622</v>
      </c>
      <c r="H60" s="64">
        <v>45419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1" customFormat="1" ht="15" customHeight="1" x14ac:dyDescent="0.3">
      <c r="A61" s="43" t="s">
        <v>198</v>
      </c>
      <c r="B61" s="49" t="s">
        <v>199</v>
      </c>
      <c r="C61" s="52" t="s">
        <v>200</v>
      </c>
      <c r="D61" s="43" t="s">
        <v>201</v>
      </c>
      <c r="E61" s="46">
        <v>44689</v>
      </c>
      <c r="F61" s="46">
        <v>45784</v>
      </c>
      <c r="G61" s="94">
        <v>134400</v>
      </c>
      <c r="H61" s="53">
        <v>45377</v>
      </c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1" customFormat="1" ht="15" customHeight="1" x14ac:dyDescent="0.3">
      <c r="A62" s="60" t="s">
        <v>202</v>
      </c>
      <c r="B62" s="49" t="s">
        <v>28</v>
      </c>
      <c r="C62" s="61" t="s">
        <v>203</v>
      </c>
      <c r="D62" s="62" t="s">
        <v>204</v>
      </c>
      <c r="E62" s="63">
        <v>45420</v>
      </c>
      <c r="F62" s="63">
        <v>45784</v>
      </c>
      <c r="G62" s="97">
        <v>73557.72</v>
      </c>
      <c r="H62" s="64">
        <v>45420</v>
      </c>
      <c r="I62" s="19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</row>
    <row r="63" spans="1:1019" s="21" customFormat="1" ht="15" customHeight="1" x14ac:dyDescent="0.3">
      <c r="A63" s="43" t="s">
        <v>205</v>
      </c>
      <c r="B63" s="57" t="s">
        <v>206</v>
      </c>
      <c r="C63" s="52" t="s">
        <v>207</v>
      </c>
      <c r="D63" s="43" t="s">
        <v>208</v>
      </c>
      <c r="E63" s="46">
        <v>45056</v>
      </c>
      <c r="F63" s="46">
        <v>45786</v>
      </c>
      <c r="G63" s="94">
        <v>40680</v>
      </c>
      <c r="H63" s="53">
        <v>45421</v>
      </c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</row>
    <row r="64" spans="1:1019" s="21" customFormat="1" ht="15" customHeight="1" x14ac:dyDescent="0.3">
      <c r="A64" s="60" t="s">
        <v>209</v>
      </c>
      <c r="B64" s="49" t="s">
        <v>210</v>
      </c>
      <c r="C64" s="61" t="s">
        <v>211</v>
      </c>
      <c r="D64" s="62" t="s">
        <v>212</v>
      </c>
      <c r="E64" s="63">
        <v>45422</v>
      </c>
      <c r="F64" s="63">
        <v>45786</v>
      </c>
      <c r="G64" s="97">
        <v>165672</v>
      </c>
      <c r="H64" s="64">
        <v>45422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21" customFormat="1" ht="15" customHeight="1" x14ac:dyDescent="0.3">
      <c r="A65" s="43" t="s">
        <v>213</v>
      </c>
      <c r="B65" s="49" t="s">
        <v>214</v>
      </c>
      <c r="C65" s="52" t="s">
        <v>215</v>
      </c>
      <c r="D65" s="43" t="s">
        <v>216</v>
      </c>
      <c r="E65" s="46">
        <v>44693</v>
      </c>
      <c r="F65" s="46">
        <v>45788</v>
      </c>
      <c r="G65" s="94">
        <v>159600</v>
      </c>
      <c r="H65" s="53">
        <v>45365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21" customFormat="1" ht="15" customHeight="1" x14ac:dyDescent="0.3">
      <c r="A66" s="43" t="s">
        <v>217</v>
      </c>
      <c r="B66" s="57" t="s">
        <v>218</v>
      </c>
      <c r="C66" s="52" t="s">
        <v>219</v>
      </c>
      <c r="D66" s="43" t="s">
        <v>220</v>
      </c>
      <c r="E66" s="46">
        <v>45059</v>
      </c>
      <c r="F66" s="46">
        <v>45789</v>
      </c>
      <c r="G66" s="94">
        <v>106440</v>
      </c>
      <c r="H66" s="53">
        <v>45422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8" customFormat="1" ht="15" customHeight="1" x14ac:dyDescent="0.3">
      <c r="A67" s="43" t="s">
        <v>221</v>
      </c>
      <c r="B67" s="49" t="s">
        <v>222</v>
      </c>
      <c r="C67" s="52" t="s">
        <v>223</v>
      </c>
      <c r="D67" s="43" t="s">
        <v>224</v>
      </c>
      <c r="E67" s="46">
        <v>44330</v>
      </c>
      <c r="F67" s="46">
        <v>45790</v>
      </c>
      <c r="G67" s="94">
        <v>2712897.24</v>
      </c>
      <c r="H67" s="48">
        <v>45425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</row>
    <row r="68" spans="1:1019" s="18" customFormat="1" ht="15" customHeight="1" x14ac:dyDescent="0.3">
      <c r="A68" s="43" t="s">
        <v>225</v>
      </c>
      <c r="B68" s="52" t="s">
        <v>226</v>
      </c>
      <c r="C68" s="57" t="s">
        <v>227</v>
      </c>
      <c r="D68" s="43" t="s">
        <v>228</v>
      </c>
      <c r="E68" s="46">
        <v>45061</v>
      </c>
      <c r="F68" s="46">
        <v>45791</v>
      </c>
      <c r="G68" s="94">
        <v>48000</v>
      </c>
      <c r="H68" s="53">
        <v>45321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8" customFormat="1" ht="15" customHeight="1" x14ac:dyDescent="0.3">
      <c r="A69" s="43" t="s">
        <v>229</v>
      </c>
      <c r="B69" s="49" t="s">
        <v>230</v>
      </c>
      <c r="C69" s="52" t="s">
        <v>231</v>
      </c>
      <c r="D69" s="43" t="s">
        <v>232</v>
      </c>
      <c r="E69" s="46">
        <v>45069</v>
      </c>
      <c r="F69" s="46">
        <v>45799</v>
      </c>
      <c r="G69" s="94">
        <v>71808</v>
      </c>
      <c r="H69" s="53">
        <v>45371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</row>
    <row r="70" spans="1:1019" s="20" customFormat="1" ht="15" customHeight="1" x14ac:dyDescent="0.3">
      <c r="A70" s="43" t="s">
        <v>233</v>
      </c>
      <c r="B70" s="49" t="s">
        <v>234</v>
      </c>
      <c r="C70" s="50" t="s">
        <v>235</v>
      </c>
      <c r="D70" s="43" t="s">
        <v>236</v>
      </c>
      <c r="E70" s="46">
        <v>43976</v>
      </c>
      <c r="F70" s="46">
        <v>45801</v>
      </c>
      <c r="G70" s="94">
        <v>440303.28</v>
      </c>
      <c r="H70" s="53">
        <v>45428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</row>
    <row r="71" spans="1:1019" s="20" customFormat="1" ht="15" customHeight="1" x14ac:dyDescent="0.3">
      <c r="A71" s="43" t="s">
        <v>237</v>
      </c>
      <c r="B71" s="49" t="s">
        <v>238</v>
      </c>
      <c r="C71" s="57" t="s">
        <v>239</v>
      </c>
      <c r="D71" s="43" t="s">
        <v>240</v>
      </c>
      <c r="E71" s="46">
        <v>45070</v>
      </c>
      <c r="F71" s="46">
        <v>45801</v>
      </c>
      <c r="G71" s="94">
        <v>1706133.12</v>
      </c>
      <c r="H71" s="53">
        <v>45387</v>
      </c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20" customFormat="1" ht="15" customHeight="1" x14ac:dyDescent="0.3">
      <c r="A72" s="43" t="s">
        <v>241</v>
      </c>
      <c r="B72" s="49" t="s">
        <v>242</v>
      </c>
      <c r="C72" s="50" t="s">
        <v>243</v>
      </c>
      <c r="D72" s="43" t="s">
        <v>244</v>
      </c>
      <c r="E72" s="46">
        <v>43978</v>
      </c>
      <c r="F72" s="46">
        <v>45803</v>
      </c>
      <c r="G72" s="94">
        <v>250019.56</v>
      </c>
      <c r="H72" s="53">
        <v>45544</v>
      </c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</row>
    <row r="73" spans="1:1019" s="20" customFormat="1" ht="15" customHeight="1" x14ac:dyDescent="0.3">
      <c r="A73" s="43" t="s">
        <v>245</v>
      </c>
      <c r="B73" s="44" t="s">
        <v>246</v>
      </c>
      <c r="C73" s="52" t="s">
        <v>247</v>
      </c>
      <c r="D73" s="43" t="s">
        <v>248</v>
      </c>
      <c r="E73" s="46">
        <v>45441</v>
      </c>
      <c r="F73" s="46">
        <v>45805</v>
      </c>
      <c r="G73" s="94">
        <v>20880</v>
      </c>
      <c r="H73" s="53">
        <v>45441</v>
      </c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</row>
    <row r="74" spans="1:1019" s="20" customFormat="1" ht="15" customHeight="1" x14ac:dyDescent="0.3">
      <c r="A74" s="43" t="s">
        <v>249</v>
      </c>
      <c r="B74" s="49" t="s">
        <v>250</v>
      </c>
      <c r="C74" s="49" t="s">
        <v>251</v>
      </c>
      <c r="D74" s="43" t="s">
        <v>252</v>
      </c>
      <c r="E74" s="46">
        <v>45076</v>
      </c>
      <c r="F74" s="46">
        <v>45806</v>
      </c>
      <c r="G74" s="94">
        <v>20073.45</v>
      </c>
      <c r="H74" s="53">
        <v>45441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</row>
    <row r="75" spans="1:1019" s="18" customFormat="1" ht="15" customHeight="1" x14ac:dyDescent="0.3">
      <c r="A75" s="43" t="s">
        <v>253</v>
      </c>
      <c r="B75" s="49" t="s">
        <v>254</v>
      </c>
      <c r="C75" s="57" t="s">
        <v>255</v>
      </c>
      <c r="D75" s="43" t="s">
        <v>256</v>
      </c>
      <c r="E75" s="46">
        <v>45077</v>
      </c>
      <c r="F75" s="46">
        <v>45807</v>
      </c>
      <c r="G75" s="94">
        <v>12180</v>
      </c>
      <c r="H75" s="48">
        <v>45434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</row>
    <row r="76" spans="1:1019" s="20" customFormat="1" ht="15" customHeight="1" x14ac:dyDescent="0.3">
      <c r="A76" s="43" t="s">
        <v>257</v>
      </c>
      <c r="B76" s="49" t="s">
        <v>258</v>
      </c>
      <c r="C76" s="57" t="s">
        <v>259</v>
      </c>
      <c r="D76" s="43" t="s">
        <v>260</v>
      </c>
      <c r="E76" s="46">
        <v>45077</v>
      </c>
      <c r="F76" s="46">
        <v>45807</v>
      </c>
      <c r="G76" s="94">
        <v>185760</v>
      </c>
      <c r="H76" s="48">
        <v>45440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</row>
    <row r="77" spans="1:1019" s="20" customFormat="1" ht="15" customHeight="1" x14ac:dyDescent="0.3">
      <c r="A77" s="43" t="s">
        <v>261</v>
      </c>
      <c r="B77" s="49" t="s">
        <v>262</v>
      </c>
      <c r="C77" s="52" t="s">
        <v>263</v>
      </c>
      <c r="D77" s="43" t="s">
        <v>264</v>
      </c>
      <c r="E77" s="46">
        <v>44713</v>
      </c>
      <c r="F77" s="46">
        <v>45808</v>
      </c>
      <c r="G77" s="94">
        <v>25600.080000000002</v>
      </c>
      <c r="H77" s="48">
        <v>45399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</row>
    <row r="78" spans="1:1019" s="20" customFormat="1" ht="15" customHeight="1" x14ac:dyDescent="0.3">
      <c r="A78" s="43" t="s">
        <v>265</v>
      </c>
      <c r="B78" s="49" t="s">
        <v>266</v>
      </c>
      <c r="C78" s="57" t="s">
        <v>267</v>
      </c>
      <c r="D78" s="43" t="s">
        <v>268</v>
      </c>
      <c r="E78" s="46">
        <v>45080</v>
      </c>
      <c r="F78" s="46">
        <v>45810</v>
      </c>
      <c r="G78" s="94">
        <v>341626</v>
      </c>
      <c r="H78" s="48">
        <v>45439</v>
      </c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</row>
    <row r="79" spans="1:1019" s="20" customFormat="1" ht="15" customHeight="1" x14ac:dyDescent="0.3">
      <c r="A79" s="43" t="s">
        <v>269</v>
      </c>
      <c r="B79" s="49" t="s">
        <v>270</v>
      </c>
      <c r="C79" s="57" t="s">
        <v>271</v>
      </c>
      <c r="D79" s="43" t="s">
        <v>272</v>
      </c>
      <c r="E79" s="46">
        <v>45080</v>
      </c>
      <c r="F79" s="46">
        <v>45810</v>
      </c>
      <c r="G79" s="94">
        <v>235200</v>
      </c>
      <c r="H79" s="48">
        <v>45386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</row>
    <row r="80" spans="1:1019" s="20" customFormat="1" ht="15" customHeight="1" x14ac:dyDescent="0.3">
      <c r="A80" s="43" t="s">
        <v>273</v>
      </c>
      <c r="B80" s="49" t="s">
        <v>274</v>
      </c>
      <c r="C80" s="52" t="s">
        <v>275</v>
      </c>
      <c r="D80" s="43" t="s">
        <v>276</v>
      </c>
      <c r="E80" s="46">
        <v>43985</v>
      </c>
      <c r="F80" s="46">
        <v>45810</v>
      </c>
      <c r="G80" s="94">
        <v>2242639.2000000002</v>
      </c>
      <c r="H80" s="53">
        <v>45033</v>
      </c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0" customFormat="1" ht="15" customHeight="1" x14ac:dyDescent="0.3">
      <c r="A81" s="43" t="s">
        <v>277</v>
      </c>
      <c r="B81" s="49" t="s">
        <v>278</v>
      </c>
      <c r="C81" s="57" t="s">
        <v>279</v>
      </c>
      <c r="D81" s="43" t="s">
        <v>280</v>
      </c>
      <c r="E81" s="46">
        <v>45083</v>
      </c>
      <c r="F81" s="46">
        <v>45813</v>
      </c>
      <c r="G81" s="94">
        <v>113550</v>
      </c>
      <c r="H81" s="48">
        <v>45434</v>
      </c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0" customFormat="1" ht="15" customHeight="1" x14ac:dyDescent="0.3">
      <c r="A82" s="43" t="s">
        <v>281</v>
      </c>
      <c r="B82" s="49" t="s">
        <v>282</v>
      </c>
      <c r="C82" s="52" t="s">
        <v>283</v>
      </c>
      <c r="D82" s="43" t="s">
        <v>284</v>
      </c>
      <c r="E82" s="46">
        <v>44719</v>
      </c>
      <c r="F82" s="46">
        <v>45814</v>
      </c>
      <c r="G82" s="94">
        <v>1779840</v>
      </c>
      <c r="H82" s="48">
        <v>45449</v>
      </c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</row>
    <row r="83" spans="1:1019" s="20" customFormat="1" ht="15" customHeight="1" x14ac:dyDescent="0.3">
      <c r="A83" s="43" t="s">
        <v>285</v>
      </c>
      <c r="B83" s="49" t="s">
        <v>222</v>
      </c>
      <c r="C83" s="52" t="s">
        <v>286</v>
      </c>
      <c r="D83" s="43" t="s">
        <v>287</v>
      </c>
      <c r="E83" s="46">
        <v>44719</v>
      </c>
      <c r="F83" s="46">
        <v>45814</v>
      </c>
      <c r="G83" s="94">
        <v>39000</v>
      </c>
      <c r="H83" s="48">
        <v>45602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</row>
    <row r="84" spans="1:1019" s="20" customFormat="1" ht="15" customHeight="1" x14ac:dyDescent="0.3">
      <c r="A84" s="43" t="s">
        <v>288</v>
      </c>
      <c r="B84" s="49" t="s">
        <v>289</v>
      </c>
      <c r="C84" s="57" t="s">
        <v>290</v>
      </c>
      <c r="D84" s="43" t="s">
        <v>291</v>
      </c>
      <c r="E84" s="46">
        <v>45086</v>
      </c>
      <c r="F84" s="46">
        <v>45816</v>
      </c>
      <c r="G84" s="94">
        <v>11412</v>
      </c>
      <c r="H84" s="48">
        <v>45439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0" customFormat="1" ht="15" customHeight="1" x14ac:dyDescent="0.3">
      <c r="A85" s="43" t="s">
        <v>292</v>
      </c>
      <c r="B85" s="49" t="s">
        <v>293</v>
      </c>
      <c r="C85" s="57" t="s">
        <v>294</v>
      </c>
      <c r="D85" s="43" t="s">
        <v>295</v>
      </c>
      <c r="E85" s="46">
        <v>44722</v>
      </c>
      <c r="F85" s="46">
        <v>45817</v>
      </c>
      <c r="G85" s="94">
        <v>393913.5</v>
      </c>
      <c r="H85" s="53">
        <v>45429</v>
      </c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0" customFormat="1" ht="15" customHeight="1" x14ac:dyDescent="0.3">
      <c r="A86" s="43" t="s">
        <v>296</v>
      </c>
      <c r="B86" s="49" t="s">
        <v>297</v>
      </c>
      <c r="C86" s="52" t="s">
        <v>298</v>
      </c>
      <c r="D86" s="43" t="s">
        <v>299</v>
      </c>
      <c r="E86" s="46">
        <v>45091</v>
      </c>
      <c r="F86" s="46">
        <v>45821</v>
      </c>
      <c r="G86" s="94">
        <v>1650400</v>
      </c>
      <c r="H86" s="53">
        <v>45456</v>
      </c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20" customFormat="1" ht="15" customHeight="1" x14ac:dyDescent="0.3">
      <c r="A87" s="43" t="s">
        <v>300</v>
      </c>
      <c r="B87" s="49" t="s">
        <v>301</v>
      </c>
      <c r="C87" s="52" t="s">
        <v>302</v>
      </c>
      <c r="D87" s="43" t="s">
        <v>303</v>
      </c>
      <c r="E87" s="46">
        <v>45092</v>
      </c>
      <c r="F87" s="46">
        <v>45822</v>
      </c>
      <c r="G87" s="94">
        <v>2097393.75</v>
      </c>
      <c r="H87" s="53">
        <v>45455</v>
      </c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</row>
    <row r="88" spans="1:1019" s="20" customFormat="1" ht="15" customHeight="1" x14ac:dyDescent="0.3">
      <c r="A88" s="43" t="s">
        <v>304</v>
      </c>
      <c r="B88" s="49" t="s">
        <v>305</v>
      </c>
      <c r="C88" s="52" t="s">
        <v>306</v>
      </c>
      <c r="D88" s="43" t="s">
        <v>307</v>
      </c>
      <c r="E88" s="46">
        <v>45092</v>
      </c>
      <c r="F88" s="46">
        <v>45822</v>
      </c>
      <c r="G88" s="94">
        <v>54948</v>
      </c>
      <c r="H88" s="53">
        <v>45457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</row>
    <row r="89" spans="1:1019" s="20" customFormat="1" ht="15" customHeight="1" x14ac:dyDescent="0.3">
      <c r="A89" s="43" t="s">
        <v>308</v>
      </c>
      <c r="B89" s="49" t="s">
        <v>278</v>
      </c>
      <c r="C89" s="52" t="s">
        <v>309</v>
      </c>
      <c r="D89" s="43" t="s">
        <v>307</v>
      </c>
      <c r="E89" s="46">
        <v>45092</v>
      </c>
      <c r="F89" s="46">
        <v>45822</v>
      </c>
      <c r="G89" s="94">
        <v>1008400</v>
      </c>
      <c r="H89" s="53">
        <v>45458</v>
      </c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</row>
    <row r="90" spans="1:1019" s="20" customFormat="1" ht="15" customHeight="1" x14ac:dyDescent="0.3">
      <c r="A90" s="43" t="s">
        <v>310</v>
      </c>
      <c r="B90" s="49" t="s">
        <v>311</v>
      </c>
      <c r="C90" s="52" t="s">
        <v>312</v>
      </c>
      <c r="D90" s="43" t="s">
        <v>313</v>
      </c>
      <c r="E90" s="46">
        <v>45093</v>
      </c>
      <c r="F90" s="46">
        <v>45823</v>
      </c>
      <c r="G90" s="94">
        <v>709610</v>
      </c>
      <c r="H90" s="53">
        <v>45456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</row>
    <row r="91" spans="1:1019" s="20" customFormat="1" ht="15" customHeight="1" x14ac:dyDescent="0.3">
      <c r="A91" s="43" t="s">
        <v>314</v>
      </c>
      <c r="B91" s="49" t="s">
        <v>315</v>
      </c>
      <c r="C91" s="52" t="s">
        <v>316</v>
      </c>
      <c r="D91" s="43" t="s">
        <v>317</v>
      </c>
      <c r="E91" s="46">
        <v>45093</v>
      </c>
      <c r="F91" s="46">
        <v>45823</v>
      </c>
      <c r="G91" s="94">
        <v>146160</v>
      </c>
      <c r="H91" s="53">
        <v>45457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</row>
    <row r="92" spans="1:1019" s="20" customFormat="1" ht="15" customHeight="1" x14ac:dyDescent="0.3">
      <c r="A92" s="43" t="s">
        <v>318</v>
      </c>
      <c r="B92" s="49" t="s">
        <v>319</v>
      </c>
      <c r="C92" s="50" t="s">
        <v>320</v>
      </c>
      <c r="D92" s="43" t="s">
        <v>321</v>
      </c>
      <c r="E92" s="46">
        <v>43998</v>
      </c>
      <c r="F92" s="46">
        <v>45823</v>
      </c>
      <c r="G92" s="94">
        <v>99619.199999999997</v>
      </c>
      <c r="H92" s="53">
        <v>45454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0" customFormat="1" ht="15" customHeight="1" x14ac:dyDescent="0.3">
      <c r="A93" s="43" t="s">
        <v>322</v>
      </c>
      <c r="B93" s="49" t="s">
        <v>323</v>
      </c>
      <c r="C93" s="52" t="s">
        <v>324</v>
      </c>
      <c r="D93" s="43" t="s">
        <v>325</v>
      </c>
      <c r="E93" s="46">
        <v>44365</v>
      </c>
      <c r="F93" s="46">
        <v>45825</v>
      </c>
      <c r="G93" s="94">
        <v>405103.64</v>
      </c>
      <c r="H93" s="53">
        <v>45454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0" customFormat="1" ht="15" customHeight="1" x14ac:dyDescent="0.3">
      <c r="A94" s="43" t="s">
        <v>326</v>
      </c>
      <c r="B94" s="49" t="s">
        <v>327</v>
      </c>
      <c r="C94" s="52" t="s">
        <v>328</v>
      </c>
      <c r="D94" s="43" t="s">
        <v>329</v>
      </c>
      <c r="E94" s="46">
        <v>45096</v>
      </c>
      <c r="F94" s="46">
        <v>45826</v>
      </c>
      <c r="G94" s="94">
        <v>90000</v>
      </c>
      <c r="H94" s="53">
        <v>45457</v>
      </c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</row>
    <row r="95" spans="1:1019" s="20" customFormat="1" ht="15" customHeight="1" x14ac:dyDescent="0.3">
      <c r="A95" s="43" t="s">
        <v>330</v>
      </c>
      <c r="B95" s="49" t="s">
        <v>331</v>
      </c>
      <c r="C95" s="52" t="s">
        <v>332</v>
      </c>
      <c r="D95" s="43" t="s">
        <v>329</v>
      </c>
      <c r="E95" s="46">
        <v>45096</v>
      </c>
      <c r="F95" s="46">
        <v>45826</v>
      </c>
      <c r="G95" s="94">
        <v>1143680</v>
      </c>
      <c r="H95" s="53">
        <v>45457</v>
      </c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0" customFormat="1" ht="15" customHeight="1" x14ac:dyDescent="0.3">
      <c r="A96" s="43" t="s">
        <v>333</v>
      </c>
      <c r="B96" s="49" t="s">
        <v>334</v>
      </c>
      <c r="C96" s="52" t="s">
        <v>335</v>
      </c>
      <c r="D96" s="43" t="s">
        <v>336</v>
      </c>
      <c r="E96" s="46">
        <v>45096</v>
      </c>
      <c r="F96" s="46">
        <v>45826</v>
      </c>
      <c r="G96" s="94">
        <v>870198.06</v>
      </c>
      <c r="H96" s="53">
        <v>45456</v>
      </c>
      <c r="I96" s="19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20" customFormat="1" ht="15" customHeight="1" x14ac:dyDescent="0.3">
      <c r="A97" s="43" t="s">
        <v>337</v>
      </c>
      <c r="B97" s="49" t="s">
        <v>338</v>
      </c>
      <c r="C97" s="57" t="s">
        <v>339</v>
      </c>
      <c r="D97" s="43" t="s">
        <v>340</v>
      </c>
      <c r="E97" s="46">
        <v>45096</v>
      </c>
      <c r="F97" s="46">
        <v>45826</v>
      </c>
      <c r="G97" s="94">
        <v>688191.83</v>
      </c>
      <c r="H97" s="48">
        <v>45426</v>
      </c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</row>
    <row r="98" spans="1:1019" s="20" customFormat="1" ht="15" customHeight="1" x14ac:dyDescent="0.3">
      <c r="A98" s="43" t="s">
        <v>341</v>
      </c>
      <c r="B98" s="49" t="s">
        <v>342</v>
      </c>
      <c r="C98" s="57" t="s">
        <v>343</v>
      </c>
      <c r="D98" s="43" t="s">
        <v>344</v>
      </c>
      <c r="E98" s="46">
        <v>44734</v>
      </c>
      <c r="F98" s="46">
        <v>45829</v>
      </c>
      <c r="G98" s="94">
        <v>68688.22</v>
      </c>
      <c r="H98" s="48">
        <v>45457</v>
      </c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</row>
    <row r="99" spans="1:1019" s="20" customFormat="1" ht="15" customHeight="1" x14ac:dyDescent="0.3">
      <c r="A99" s="43" t="s">
        <v>64</v>
      </c>
      <c r="B99" s="49" t="s">
        <v>65</v>
      </c>
      <c r="C99" s="52" t="s">
        <v>345</v>
      </c>
      <c r="D99" s="43" t="s">
        <v>346</v>
      </c>
      <c r="E99" s="46">
        <v>44734</v>
      </c>
      <c r="F99" s="46">
        <v>45829</v>
      </c>
      <c r="G99" s="94">
        <v>25923.96</v>
      </c>
      <c r="H99" s="48">
        <v>45464</v>
      </c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</row>
    <row r="100" spans="1:1019" s="20" customFormat="1" ht="15" customHeight="1" x14ac:dyDescent="0.3">
      <c r="A100" s="43" t="s">
        <v>347</v>
      </c>
      <c r="B100" s="49" t="s">
        <v>348</v>
      </c>
      <c r="C100" s="50" t="s">
        <v>349</v>
      </c>
      <c r="D100" s="43" t="s">
        <v>350</v>
      </c>
      <c r="E100" s="46">
        <v>44006</v>
      </c>
      <c r="F100" s="46">
        <v>45831</v>
      </c>
      <c r="G100" s="94">
        <v>153753.60000000001</v>
      </c>
      <c r="H100" s="53">
        <v>45466</v>
      </c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</row>
    <row r="101" spans="1:1019" s="20" customFormat="1" ht="15" customHeight="1" x14ac:dyDescent="0.3">
      <c r="A101" s="43" t="s">
        <v>351</v>
      </c>
      <c r="B101" s="49" t="s">
        <v>352</v>
      </c>
      <c r="C101" s="57" t="s">
        <v>353</v>
      </c>
      <c r="D101" s="43" t="s">
        <v>354</v>
      </c>
      <c r="E101" s="46">
        <v>45103</v>
      </c>
      <c r="F101" s="46">
        <v>45833</v>
      </c>
      <c r="G101" s="94">
        <v>2935789.92</v>
      </c>
      <c r="H101" s="48">
        <v>45502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</row>
    <row r="102" spans="1:1019" s="20" customFormat="1" ht="15" customHeight="1" x14ac:dyDescent="0.3">
      <c r="A102" s="43" t="s">
        <v>355</v>
      </c>
      <c r="B102" s="49" t="s">
        <v>356</v>
      </c>
      <c r="C102" s="57" t="s">
        <v>357</v>
      </c>
      <c r="D102" s="43" t="s">
        <v>358</v>
      </c>
      <c r="E102" s="46">
        <v>45104</v>
      </c>
      <c r="F102" s="46">
        <v>45834</v>
      </c>
      <c r="G102" s="94">
        <v>37121.9</v>
      </c>
      <c r="H102" s="48">
        <v>45470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</row>
    <row r="103" spans="1:1019" s="20" customFormat="1" ht="15" customHeight="1" x14ac:dyDescent="0.3">
      <c r="A103" s="43" t="s">
        <v>359</v>
      </c>
      <c r="B103" s="49" t="s">
        <v>360</v>
      </c>
      <c r="C103" s="57" t="s">
        <v>361</v>
      </c>
      <c r="D103" s="43" t="s">
        <v>362</v>
      </c>
      <c r="E103" s="46">
        <v>45105</v>
      </c>
      <c r="F103" s="46">
        <v>45835</v>
      </c>
      <c r="G103" s="94">
        <v>4917</v>
      </c>
      <c r="H103" s="48">
        <v>45467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</row>
    <row r="104" spans="1:1019" s="20" customFormat="1" ht="15" customHeight="1" x14ac:dyDescent="0.3">
      <c r="A104" s="43" t="s">
        <v>363</v>
      </c>
      <c r="B104" s="49" t="s">
        <v>13</v>
      </c>
      <c r="C104" s="57" t="s">
        <v>364</v>
      </c>
      <c r="D104" s="43" t="s">
        <v>365</v>
      </c>
      <c r="E104" s="46">
        <v>44740</v>
      </c>
      <c r="F104" s="46">
        <v>45835</v>
      </c>
      <c r="G104" s="95">
        <v>36283.519999999997</v>
      </c>
      <c r="H104" s="53">
        <v>45470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20" customFormat="1" ht="15" customHeight="1" x14ac:dyDescent="0.3">
      <c r="A105" s="43" t="s">
        <v>366</v>
      </c>
      <c r="B105" s="49" t="s">
        <v>367</v>
      </c>
      <c r="C105" s="57" t="s">
        <v>368</v>
      </c>
      <c r="D105" s="43" t="s">
        <v>369</v>
      </c>
      <c r="E105" s="46">
        <v>45106</v>
      </c>
      <c r="F105" s="46">
        <v>45836</v>
      </c>
      <c r="G105" s="94">
        <v>16684.8</v>
      </c>
      <c r="H105" s="48">
        <v>45468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</row>
    <row r="106" spans="1:1019" s="20" customFormat="1" ht="15" customHeight="1" x14ac:dyDescent="0.3">
      <c r="A106" s="43" t="s">
        <v>370</v>
      </c>
      <c r="B106" s="49" t="s">
        <v>371</v>
      </c>
      <c r="C106" s="57" t="s">
        <v>372</v>
      </c>
      <c r="D106" s="43" t="s">
        <v>373</v>
      </c>
      <c r="E106" s="46">
        <v>44741</v>
      </c>
      <c r="F106" s="46">
        <v>45836</v>
      </c>
      <c r="G106" s="94">
        <v>349118.4</v>
      </c>
      <c r="H106" s="53">
        <v>45454</v>
      </c>
      <c r="I106" s="18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</row>
    <row r="107" spans="1:1019" s="20" customFormat="1" ht="15" customHeight="1" x14ac:dyDescent="0.3">
      <c r="A107" s="43" t="s">
        <v>374</v>
      </c>
      <c r="B107" s="49" t="s">
        <v>375</v>
      </c>
      <c r="C107" s="50" t="s">
        <v>376</v>
      </c>
      <c r="D107" s="43" t="s">
        <v>377</v>
      </c>
      <c r="E107" s="46">
        <v>44012</v>
      </c>
      <c r="F107" s="46">
        <v>45837</v>
      </c>
      <c r="G107" s="94">
        <v>5484376.7999999998</v>
      </c>
      <c r="H107" s="53">
        <v>45448</v>
      </c>
      <c r="I107" s="18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</row>
    <row r="108" spans="1:1019" s="20" customFormat="1" ht="15" customHeight="1" x14ac:dyDescent="0.3">
      <c r="A108" s="43" t="s">
        <v>378</v>
      </c>
      <c r="B108" s="49" t="s">
        <v>379</v>
      </c>
      <c r="C108" s="50" t="s">
        <v>380</v>
      </c>
      <c r="D108" s="43" t="s">
        <v>381</v>
      </c>
      <c r="E108" s="46">
        <v>44014</v>
      </c>
      <c r="F108" s="46">
        <v>45839</v>
      </c>
      <c r="G108" s="94">
        <v>55983.839999999997</v>
      </c>
      <c r="H108" s="53">
        <v>45475</v>
      </c>
      <c r="I108" s="18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</row>
    <row r="109" spans="1:1019" s="20" customFormat="1" ht="15" customHeight="1" x14ac:dyDescent="0.3">
      <c r="A109" s="43" t="s">
        <v>382</v>
      </c>
      <c r="B109" s="49" t="s">
        <v>218</v>
      </c>
      <c r="C109" s="49" t="s">
        <v>383</v>
      </c>
      <c r="D109" s="43" t="s">
        <v>384</v>
      </c>
      <c r="E109" s="46">
        <v>44744</v>
      </c>
      <c r="F109" s="46">
        <v>45839</v>
      </c>
      <c r="G109" s="94">
        <v>1178190</v>
      </c>
      <c r="H109" s="53">
        <v>45469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</row>
    <row r="110" spans="1:1019" s="20" customFormat="1" ht="15" customHeight="1" x14ac:dyDescent="0.3">
      <c r="A110" s="43" t="s">
        <v>385</v>
      </c>
      <c r="B110" s="49" t="s">
        <v>386</v>
      </c>
      <c r="C110" s="57" t="s">
        <v>387</v>
      </c>
      <c r="D110" s="43" t="s">
        <v>388</v>
      </c>
      <c r="E110" s="46">
        <v>45110</v>
      </c>
      <c r="F110" s="46">
        <v>45840</v>
      </c>
      <c r="G110" s="94">
        <v>9167579.0099999998</v>
      </c>
      <c r="H110" s="48">
        <v>45475</v>
      </c>
      <c r="I110" s="18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</row>
    <row r="111" spans="1:1019" s="20" customFormat="1" ht="15" customHeight="1" x14ac:dyDescent="0.3">
      <c r="A111" s="43" t="s">
        <v>389</v>
      </c>
      <c r="B111" s="49" t="s">
        <v>390</v>
      </c>
      <c r="C111" s="57" t="s">
        <v>391</v>
      </c>
      <c r="D111" s="43" t="s">
        <v>392</v>
      </c>
      <c r="E111" s="46">
        <v>45113</v>
      </c>
      <c r="F111" s="46">
        <v>45843</v>
      </c>
      <c r="G111" s="94">
        <v>9900</v>
      </c>
      <c r="H111" s="48">
        <v>45440</v>
      </c>
      <c r="I111" s="18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</row>
    <row r="112" spans="1:1019" s="20" customFormat="1" ht="15" customHeight="1" x14ac:dyDescent="0.3">
      <c r="A112" s="43" t="s">
        <v>393</v>
      </c>
      <c r="B112" s="49" t="s">
        <v>394</v>
      </c>
      <c r="C112" s="57" t="s">
        <v>395</v>
      </c>
      <c r="D112" s="43" t="s">
        <v>396</v>
      </c>
      <c r="E112" s="46">
        <v>45118</v>
      </c>
      <c r="F112" s="46">
        <v>45848</v>
      </c>
      <c r="G112" s="94">
        <v>71535</v>
      </c>
      <c r="H112" s="48">
        <v>45482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</row>
    <row r="113" spans="1:1019" s="20" customFormat="1" ht="15" customHeight="1" x14ac:dyDescent="0.3">
      <c r="A113" s="43" t="s">
        <v>397</v>
      </c>
      <c r="B113" s="49" t="s">
        <v>398</v>
      </c>
      <c r="C113" s="52" t="s">
        <v>399</v>
      </c>
      <c r="D113" s="43" t="s">
        <v>400</v>
      </c>
      <c r="E113" s="46">
        <v>45491</v>
      </c>
      <c r="F113" s="46">
        <v>45855</v>
      </c>
      <c r="G113" s="94">
        <v>5028240</v>
      </c>
      <c r="H113" s="53">
        <v>45491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</row>
    <row r="114" spans="1:1019" s="20" customFormat="1" ht="15" customHeight="1" x14ac:dyDescent="0.3">
      <c r="A114" s="43" t="s">
        <v>401</v>
      </c>
      <c r="B114" s="49" t="s">
        <v>402</v>
      </c>
      <c r="C114" s="52" t="s">
        <v>403</v>
      </c>
      <c r="D114" s="43" t="s">
        <v>404</v>
      </c>
      <c r="E114" s="46">
        <v>44032</v>
      </c>
      <c r="F114" s="46">
        <v>45857</v>
      </c>
      <c r="G114" s="94">
        <v>100000</v>
      </c>
      <c r="H114" s="53">
        <v>45491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</row>
    <row r="115" spans="1:1019" s="20" customFormat="1" ht="15" customHeight="1" x14ac:dyDescent="0.3">
      <c r="A115" s="43" t="s">
        <v>405</v>
      </c>
      <c r="B115" s="49" t="s">
        <v>406</v>
      </c>
      <c r="C115" s="52" t="s">
        <v>407</v>
      </c>
      <c r="D115" s="43" t="s">
        <v>408</v>
      </c>
      <c r="E115" s="46">
        <v>44032</v>
      </c>
      <c r="F115" s="46">
        <v>45857</v>
      </c>
      <c r="G115" s="94">
        <v>100000</v>
      </c>
      <c r="H115" s="53">
        <v>45492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</row>
    <row r="116" spans="1:1019" s="20" customFormat="1" ht="15" customHeight="1" x14ac:dyDescent="0.3">
      <c r="A116" s="43" t="s">
        <v>409</v>
      </c>
      <c r="B116" s="49" t="s">
        <v>410</v>
      </c>
      <c r="C116" s="52" t="s">
        <v>411</v>
      </c>
      <c r="D116" s="43" t="s">
        <v>412</v>
      </c>
      <c r="E116" s="46">
        <v>44032</v>
      </c>
      <c r="F116" s="46">
        <v>45857</v>
      </c>
      <c r="G116" s="94">
        <v>100000</v>
      </c>
      <c r="H116" s="53">
        <v>45492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</row>
    <row r="117" spans="1:1019" s="20" customFormat="1" ht="15" customHeight="1" x14ac:dyDescent="0.3">
      <c r="A117" s="43" t="s">
        <v>413</v>
      </c>
      <c r="B117" s="49" t="s">
        <v>414</v>
      </c>
      <c r="C117" s="52" t="s">
        <v>415</v>
      </c>
      <c r="D117" s="43" t="s">
        <v>416</v>
      </c>
      <c r="E117" s="46">
        <v>44032</v>
      </c>
      <c r="F117" s="46">
        <v>45857</v>
      </c>
      <c r="G117" s="94">
        <v>100000</v>
      </c>
      <c r="H117" s="53">
        <v>45492</v>
      </c>
      <c r="I117" s="18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</row>
    <row r="118" spans="1:1019" s="20" customFormat="1" ht="15" customHeight="1" x14ac:dyDescent="0.3">
      <c r="A118" s="43" t="s">
        <v>417</v>
      </c>
      <c r="B118" s="55" t="s">
        <v>418</v>
      </c>
      <c r="C118" s="57" t="s">
        <v>419</v>
      </c>
      <c r="D118" s="43" t="s">
        <v>420</v>
      </c>
      <c r="E118" s="46">
        <v>45135</v>
      </c>
      <c r="F118" s="46">
        <v>45865</v>
      </c>
      <c r="G118" s="94">
        <v>21816</v>
      </c>
      <c r="H118" s="48">
        <v>45498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</row>
    <row r="119" spans="1:1019" s="20" customFormat="1" ht="15" customHeight="1" x14ac:dyDescent="0.3">
      <c r="A119" s="43" t="s">
        <v>421</v>
      </c>
      <c r="B119" s="49" t="s">
        <v>422</v>
      </c>
      <c r="C119" s="57" t="s">
        <v>423</v>
      </c>
      <c r="D119" s="43" t="s">
        <v>420</v>
      </c>
      <c r="E119" s="46">
        <v>45135</v>
      </c>
      <c r="F119" s="46">
        <v>45865</v>
      </c>
      <c r="G119" s="94">
        <v>186477</v>
      </c>
      <c r="H119" s="48">
        <v>45498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</row>
    <row r="120" spans="1:1019" s="20" customFormat="1" ht="15" customHeight="1" x14ac:dyDescent="0.3">
      <c r="A120" s="43" t="s">
        <v>189</v>
      </c>
      <c r="B120" s="49" t="s">
        <v>73</v>
      </c>
      <c r="C120" s="57" t="s">
        <v>424</v>
      </c>
      <c r="D120" s="43" t="s">
        <v>425</v>
      </c>
      <c r="E120" s="46">
        <v>45135</v>
      </c>
      <c r="F120" s="46">
        <v>45865</v>
      </c>
      <c r="G120" s="94">
        <v>236080</v>
      </c>
      <c r="H120" s="48">
        <v>45499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</row>
    <row r="121" spans="1:1019" s="20" customFormat="1" ht="15" customHeight="1" x14ac:dyDescent="0.3">
      <c r="A121" s="43" t="s">
        <v>421</v>
      </c>
      <c r="B121" s="49" t="s">
        <v>422</v>
      </c>
      <c r="C121" s="57" t="s">
        <v>426</v>
      </c>
      <c r="D121" s="43" t="s">
        <v>427</v>
      </c>
      <c r="E121" s="46">
        <v>45135</v>
      </c>
      <c r="F121" s="46">
        <v>45865</v>
      </c>
      <c r="G121" s="94">
        <v>36325.9</v>
      </c>
      <c r="H121" s="48">
        <v>45498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20" customFormat="1" ht="15" customHeight="1" x14ac:dyDescent="0.3">
      <c r="A122" s="43" t="s">
        <v>417</v>
      </c>
      <c r="B122" s="55" t="s">
        <v>418</v>
      </c>
      <c r="C122" s="57" t="s">
        <v>428</v>
      </c>
      <c r="D122" s="43" t="s">
        <v>427</v>
      </c>
      <c r="E122" s="46">
        <v>45135</v>
      </c>
      <c r="F122" s="46">
        <v>45865</v>
      </c>
      <c r="G122" s="94">
        <v>101868</v>
      </c>
      <c r="H122" s="48">
        <v>45498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</row>
    <row r="123" spans="1:1019" s="20" customFormat="1" ht="15" customHeight="1" x14ac:dyDescent="0.3">
      <c r="A123" s="43" t="s">
        <v>429</v>
      </c>
      <c r="B123" s="49" t="s">
        <v>157</v>
      </c>
      <c r="C123" s="57" t="s">
        <v>430</v>
      </c>
      <c r="D123" s="43" t="s">
        <v>431</v>
      </c>
      <c r="E123" s="46">
        <v>44771</v>
      </c>
      <c r="F123" s="46">
        <v>45866</v>
      </c>
      <c r="G123" s="94">
        <v>438600</v>
      </c>
      <c r="H123" s="53">
        <v>45499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</row>
    <row r="124" spans="1:1019" s="20" customFormat="1" ht="15" customHeight="1" x14ac:dyDescent="0.3">
      <c r="A124" s="65" t="s">
        <v>432</v>
      </c>
      <c r="B124" s="66" t="s">
        <v>433</v>
      </c>
      <c r="C124" s="67" t="s">
        <v>434</v>
      </c>
      <c r="D124" s="65" t="s">
        <v>435</v>
      </c>
      <c r="E124" s="68">
        <v>45502</v>
      </c>
      <c r="F124" s="68">
        <v>45866</v>
      </c>
      <c r="G124" s="97">
        <v>547394.89</v>
      </c>
      <c r="H124" s="69">
        <v>45502</v>
      </c>
      <c r="I124" s="18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</row>
    <row r="125" spans="1:1019" s="20" customFormat="1" ht="15" customHeight="1" x14ac:dyDescent="0.3">
      <c r="A125" s="43" t="s">
        <v>436</v>
      </c>
      <c r="B125" s="49" t="s">
        <v>437</v>
      </c>
      <c r="C125" s="49" t="s">
        <v>438</v>
      </c>
      <c r="D125" s="43" t="s">
        <v>439</v>
      </c>
      <c r="E125" s="46">
        <v>45139</v>
      </c>
      <c r="F125" s="46">
        <v>45869</v>
      </c>
      <c r="G125" s="94">
        <v>99247.47</v>
      </c>
      <c r="H125" s="53">
        <v>45503</v>
      </c>
      <c r="I125" s="18"/>
      <c r="J125" s="18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</row>
    <row r="126" spans="1:1019" s="20" customFormat="1" ht="15" customHeight="1" x14ac:dyDescent="0.3">
      <c r="A126" s="43" t="s">
        <v>440</v>
      </c>
      <c r="B126" s="49" t="s">
        <v>441</v>
      </c>
      <c r="C126" s="49" t="s">
        <v>442</v>
      </c>
      <c r="D126" s="43" t="s">
        <v>443</v>
      </c>
      <c r="E126" s="46">
        <v>44412</v>
      </c>
      <c r="F126" s="46">
        <v>45872</v>
      </c>
      <c r="G126" s="94">
        <v>30479.4</v>
      </c>
      <c r="H126" s="53">
        <v>45475</v>
      </c>
      <c r="I126" s="18"/>
      <c r="J126" s="18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</row>
    <row r="127" spans="1:1019" s="20" customFormat="1" ht="15" customHeight="1" x14ac:dyDescent="0.3">
      <c r="A127" s="43" t="s">
        <v>444</v>
      </c>
      <c r="B127" s="49" t="s">
        <v>445</v>
      </c>
      <c r="C127" s="52" t="s">
        <v>446</v>
      </c>
      <c r="D127" s="43" t="s">
        <v>447</v>
      </c>
      <c r="E127" s="46">
        <v>45509</v>
      </c>
      <c r="F127" s="46">
        <v>45873</v>
      </c>
      <c r="G127" s="94">
        <v>1052481.6000000001</v>
      </c>
      <c r="H127" s="53">
        <v>45509</v>
      </c>
      <c r="I127" s="18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20" customFormat="1" ht="15" customHeight="1" x14ac:dyDescent="0.3">
      <c r="A128" s="43" t="s">
        <v>281</v>
      </c>
      <c r="B128" s="49" t="s">
        <v>448</v>
      </c>
      <c r="C128" s="57" t="s">
        <v>449</v>
      </c>
      <c r="D128" s="43" t="s">
        <v>450</v>
      </c>
      <c r="E128" s="46">
        <v>44417</v>
      </c>
      <c r="F128" s="46">
        <v>45877</v>
      </c>
      <c r="G128" s="94">
        <v>1917782.88</v>
      </c>
      <c r="H128" s="53">
        <v>45511</v>
      </c>
      <c r="I128" s="18"/>
      <c r="J128" s="1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</row>
    <row r="129" spans="1:1019" s="20" customFormat="1" ht="15" customHeight="1" x14ac:dyDescent="0.3">
      <c r="A129" s="43" t="s">
        <v>451</v>
      </c>
      <c r="B129" s="49" t="s">
        <v>258</v>
      </c>
      <c r="C129" s="57" t="s">
        <v>452</v>
      </c>
      <c r="D129" s="43" t="s">
        <v>453</v>
      </c>
      <c r="E129" s="46">
        <v>44417</v>
      </c>
      <c r="F129" s="46">
        <v>45877</v>
      </c>
      <c r="G129" s="94">
        <v>564678.30000000005</v>
      </c>
      <c r="H129" s="53">
        <v>45513</v>
      </c>
      <c r="I129" s="18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</row>
    <row r="130" spans="1:1019" s="20" customFormat="1" ht="15" customHeight="1" x14ac:dyDescent="0.3">
      <c r="A130" s="43" t="s">
        <v>454</v>
      </c>
      <c r="B130" s="49" t="s">
        <v>455</v>
      </c>
      <c r="C130" s="57" t="s">
        <v>456</v>
      </c>
      <c r="D130" s="43" t="s">
        <v>457</v>
      </c>
      <c r="E130" s="46">
        <v>44417</v>
      </c>
      <c r="F130" s="46">
        <v>45877</v>
      </c>
      <c r="G130" s="94">
        <v>2640000</v>
      </c>
      <c r="H130" s="53">
        <v>45513</v>
      </c>
      <c r="I130" s="18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</row>
    <row r="131" spans="1:1019" s="20" customFormat="1" ht="15" customHeight="1" x14ac:dyDescent="0.3">
      <c r="A131" s="43" t="s">
        <v>458</v>
      </c>
      <c r="B131" s="49" t="s">
        <v>459</v>
      </c>
      <c r="C131" s="57" t="s">
        <v>460</v>
      </c>
      <c r="D131" s="43" t="s">
        <v>461</v>
      </c>
      <c r="E131" s="46">
        <v>44417</v>
      </c>
      <c r="F131" s="46">
        <v>45877</v>
      </c>
      <c r="G131" s="94">
        <v>1116000</v>
      </c>
      <c r="H131" s="53">
        <v>45878</v>
      </c>
      <c r="I131" s="18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</row>
    <row r="132" spans="1:1019" s="20" customFormat="1" ht="15" customHeight="1" x14ac:dyDescent="0.3">
      <c r="A132" s="43" t="s">
        <v>462</v>
      </c>
      <c r="B132" s="49" t="s">
        <v>463</v>
      </c>
      <c r="C132" s="52" t="s">
        <v>464</v>
      </c>
      <c r="D132" s="43" t="s">
        <v>465</v>
      </c>
      <c r="E132" s="46">
        <v>45513</v>
      </c>
      <c r="F132" s="46">
        <v>45877</v>
      </c>
      <c r="G132" s="94">
        <v>168000</v>
      </c>
      <c r="H132" s="48">
        <v>45517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20" customFormat="1" ht="15" customHeight="1" x14ac:dyDescent="0.3">
      <c r="A133" s="43" t="s">
        <v>466</v>
      </c>
      <c r="B133" s="49" t="s">
        <v>467</v>
      </c>
      <c r="C133" s="50" t="s">
        <v>468</v>
      </c>
      <c r="D133" s="43" t="s">
        <v>469</v>
      </c>
      <c r="E133" s="46">
        <v>44053</v>
      </c>
      <c r="F133" s="46">
        <v>45878</v>
      </c>
      <c r="G133" s="94">
        <v>16116</v>
      </c>
      <c r="H133" s="53">
        <v>45506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</row>
    <row r="134" spans="1:1019" s="20" customFormat="1" ht="15" customHeight="1" x14ac:dyDescent="0.3">
      <c r="A134" s="43" t="s">
        <v>470</v>
      </c>
      <c r="B134" s="49" t="s">
        <v>471</v>
      </c>
      <c r="C134" s="50" t="s">
        <v>472</v>
      </c>
      <c r="D134" s="43" t="s">
        <v>473</v>
      </c>
      <c r="E134" s="46">
        <v>44056</v>
      </c>
      <c r="F134" s="46">
        <v>45881</v>
      </c>
      <c r="G134" s="94">
        <v>15420</v>
      </c>
      <c r="H134" s="53">
        <v>45506</v>
      </c>
      <c r="I134" s="18"/>
      <c r="J134" s="18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0" customFormat="1" ht="15" customHeight="1" x14ac:dyDescent="0.3">
      <c r="A135" s="43" t="s">
        <v>474</v>
      </c>
      <c r="B135" s="49" t="s">
        <v>475</v>
      </c>
      <c r="C135" s="44" t="s">
        <v>476</v>
      </c>
      <c r="D135" s="43" t="s">
        <v>477</v>
      </c>
      <c r="E135" s="46">
        <v>44790</v>
      </c>
      <c r="F135" s="46">
        <v>45885</v>
      </c>
      <c r="G135" s="94">
        <v>118080</v>
      </c>
      <c r="H135" s="53">
        <v>45509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0" customFormat="1" ht="15" customHeight="1" x14ac:dyDescent="0.3">
      <c r="A136" s="43" t="s">
        <v>478</v>
      </c>
      <c r="B136" s="49" t="s">
        <v>479</v>
      </c>
      <c r="C136" s="44" t="s">
        <v>480</v>
      </c>
      <c r="D136" s="43" t="s">
        <v>481</v>
      </c>
      <c r="E136" s="46">
        <v>44792</v>
      </c>
      <c r="F136" s="46">
        <v>45887</v>
      </c>
      <c r="G136" s="94">
        <v>393504</v>
      </c>
      <c r="H136" s="53">
        <v>45520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0" customFormat="1" ht="15" customHeight="1" x14ac:dyDescent="0.3">
      <c r="A137" s="43" t="s">
        <v>482</v>
      </c>
      <c r="B137" s="49" t="s">
        <v>483</v>
      </c>
      <c r="C137" s="44" t="s">
        <v>484</v>
      </c>
      <c r="D137" s="43" t="s">
        <v>485</v>
      </c>
      <c r="E137" s="46">
        <v>45528</v>
      </c>
      <c r="F137" s="46">
        <v>45892</v>
      </c>
      <c r="G137" s="94">
        <v>32007.96</v>
      </c>
      <c r="H137" s="53">
        <v>45517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0" customFormat="1" ht="15" customHeight="1" x14ac:dyDescent="0.3">
      <c r="A138" s="43" t="s">
        <v>100</v>
      </c>
      <c r="B138" s="49" t="s">
        <v>101</v>
      </c>
      <c r="C138" s="44" t="s">
        <v>486</v>
      </c>
      <c r="D138" s="43" t="s">
        <v>487</v>
      </c>
      <c r="E138" s="46">
        <v>44799</v>
      </c>
      <c r="F138" s="46">
        <v>45894</v>
      </c>
      <c r="G138" s="94">
        <v>48500</v>
      </c>
      <c r="H138" s="53">
        <v>45530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0" customFormat="1" ht="15" customHeight="1" x14ac:dyDescent="0.3">
      <c r="A139" s="43" t="s">
        <v>100</v>
      </c>
      <c r="B139" s="49" t="s">
        <v>89</v>
      </c>
      <c r="C139" s="44" t="s">
        <v>488</v>
      </c>
      <c r="D139" s="43" t="s">
        <v>489</v>
      </c>
      <c r="E139" s="46">
        <v>44799</v>
      </c>
      <c r="F139" s="46">
        <v>45894</v>
      </c>
      <c r="G139" s="94">
        <v>819000</v>
      </c>
      <c r="H139" s="53">
        <v>45530</v>
      </c>
      <c r="I139" s="18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0" customFormat="1" ht="15" customHeight="1" x14ac:dyDescent="0.3">
      <c r="A140" s="43" t="s">
        <v>490</v>
      </c>
      <c r="B140" s="49" t="s">
        <v>97</v>
      </c>
      <c r="C140" s="44" t="s">
        <v>491</v>
      </c>
      <c r="D140" s="43" t="s">
        <v>492</v>
      </c>
      <c r="E140" s="46">
        <v>44799</v>
      </c>
      <c r="F140" s="46">
        <v>45894</v>
      </c>
      <c r="G140" s="94">
        <v>232896.6</v>
      </c>
      <c r="H140" s="53">
        <v>45527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0" customFormat="1" ht="15" customHeight="1" x14ac:dyDescent="0.3">
      <c r="A141" s="43" t="s">
        <v>366</v>
      </c>
      <c r="B141" s="49" t="s">
        <v>367</v>
      </c>
      <c r="C141" s="45" t="s">
        <v>493</v>
      </c>
      <c r="D141" s="43" t="s">
        <v>494</v>
      </c>
      <c r="E141" s="46">
        <v>45533</v>
      </c>
      <c r="F141" s="46">
        <v>45897</v>
      </c>
      <c r="G141" s="47">
        <v>212061.76</v>
      </c>
      <c r="H141" s="53">
        <v>45533</v>
      </c>
      <c r="I141" s="18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</row>
    <row r="142" spans="1:1019" s="19" customFormat="1" ht="15" customHeight="1" x14ac:dyDescent="0.3">
      <c r="A142" s="43" t="s">
        <v>495</v>
      </c>
      <c r="B142" s="49" t="s">
        <v>496</v>
      </c>
      <c r="C142" s="45" t="s">
        <v>497</v>
      </c>
      <c r="D142" s="43" t="s">
        <v>498</v>
      </c>
      <c r="E142" s="46">
        <v>45167</v>
      </c>
      <c r="F142" s="46">
        <v>45897</v>
      </c>
      <c r="G142" s="47">
        <v>36878.92</v>
      </c>
      <c r="H142" s="53">
        <v>45547</v>
      </c>
      <c r="I142" s="18"/>
      <c r="J142" s="18"/>
    </row>
    <row r="143" spans="1:1019" s="19" customFormat="1" ht="15" customHeight="1" x14ac:dyDescent="0.3">
      <c r="A143" s="43" t="s">
        <v>499</v>
      </c>
      <c r="B143" s="49" t="s">
        <v>500</v>
      </c>
      <c r="C143" s="45" t="s">
        <v>501</v>
      </c>
      <c r="D143" s="43" t="s">
        <v>502</v>
      </c>
      <c r="E143" s="46">
        <v>45168</v>
      </c>
      <c r="F143" s="46">
        <v>45898</v>
      </c>
      <c r="G143" s="47">
        <v>1739672.88</v>
      </c>
      <c r="H143" s="53">
        <v>45733</v>
      </c>
      <c r="I143" s="18"/>
      <c r="J143" s="18"/>
    </row>
    <row r="144" spans="1:1019" s="19" customFormat="1" ht="15" customHeight="1" x14ac:dyDescent="0.3">
      <c r="A144" s="43" t="s">
        <v>503</v>
      </c>
      <c r="B144" s="49" t="s">
        <v>504</v>
      </c>
      <c r="C144" s="44" t="s">
        <v>505</v>
      </c>
      <c r="D144" s="43" t="s">
        <v>506</v>
      </c>
      <c r="E144" s="46">
        <v>44805</v>
      </c>
      <c r="F144" s="46">
        <v>45900</v>
      </c>
      <c r="G144" s="94">
        <v>8894118.6500000004</v>
      </c>
      <c r="H144" s="53">
        <v>45525</v>
      </c>
    </row>
    <row r="145" spans="1:10" s="19" customFormat="1" ht="15" customHeight="1" x14ac:dyDescent="0.3">
      <c r="A145" s="43" t="s">
        <v>507</v>
      </c>
      <c r="B145" s="49" t="s">
        <v>508</v>
      </c>
      <c r="C145" s="44" t="s">
        <v>509</v>
      </c>
      <c r="D145" s="43" t="s">
        <v>510</v>
      </c>
      <c r="E145" s="46">
        <v>44805</v>
      </c>
      <c r="F145" s="46">
        <v>45900</v>
      </c>
      <c r="G145" s="94">
        <v>742265.27</v>
      </c>
      <c r="H145" s="53">
        <v>45527</v>
      </c>
    </row>
    <row r="146" spans="1:10" s="19" customFormat="1" ht="15" customHeight="1" x14ac:dyDescent="0.3">
      <c r="A146" s="43" t="s">
        <v>511</v>
      </c>
      <c r="B146" s="49" t="s">
        <v>512</v>
      </c>
      <c r="C146" s="45" t="s">
        <v>513</v>
      </c>
      <c r="D146" s="43" t="s">
        <v>514</v>
      </c>
      <c r="E146" s="46">
        <v>45170</v>
      </c>
      <c r="F146" s="46">
        <v>45900</v>
      </c>
      <c r="G146" s="47">
        <v>64000</v>
      </c>
      <c r="H146" s="53">
        <v>45523</v>
      </c>
    </row>
    <row r="147" spans="1:10" s="19" customFormat="1" ht="15" customHeight="1" x14ac:dyDescent="0.3">
      <c r="A147" s="43" t="s">
        <v>515</v>
      </c>
      <c r="B147" s="49" t="s">
        <v>516</v>
      </c>
      <c r="C147" s="50" t="s">
        <v>517</v>
      </c>
      <c r="D147" s="43" t="s">
        <v>518</v>
      </c>
      <c r="E147" s="46">
        <v>44075</v>
      </c>
      <c r="F147" s="46">
        <v>45900</v>
      </c>
      <c r="G147" s="94">
        <v>18546.84</v>
      </c>
      <c r="H147" s="53">
        <v>45509</v>
      </c>
    </row>
    <row r="148" spans="1:10" s="19" customFormat="1" ht="15" customHeight="1" x14ac:dyDescent="0.3">
      <c r="A148" s="43" t="s">
        <v>519</v>
      </c>
      <c r="B148" s="49" t="s">
        <v>520</v>
      </c>
      <c r="C148" s="52" t="s">
        <v>521</v>
      </c>
      <c r="D148" s="43" t="s">
        <v>522</v>
      </c>
      <c r="E148" s="46">
        <v>44440</v>
      </c>
      <c r="F148" s="46">
        <v>45900</v>
      </c>
      <c r="G148" s="94">
        <v>8923226.8800000008</v>
      </c>
      <c r="H148" s="53">
        <v>45531</v>
      </c>
      <c r="I148" s="18"/>
      <c r="J148" s="18"/>
    </row>
    <row r="149" spans="1:10" s="19" customFormat="1" ht="15" customHeight="1" x14ac:dyDescent="0.3">
      <c r="A149" s="43" t="s">
        <v>523</v>
      </c>
      <c r="B149" s="49" t="s">
        <v>524</v>
      </c>
      <c r="C149" s="44" t="s">
        <v>525</v>
      </c>
      <c r="D149" s="43" t="s">
        <v>526</v>
      </c>
      <c r="E149" s="46">
        <v>44812</v>
      </c>
      <c r="F149" s="46">
        <v>45907</v>
      </c>
      <c r="G149" s="94">
        <v>1068000</v>
      </c>
      <c r="H149" s="53">
        <v>45540</v>
      </c>
    </row>
    <row r="150" spans="1:10" s="19" customFormat="1" ht="15" customHeight="1" x14ac:dyDescent="0.3">
      <c r="A150" s="43" t="s">
        <v>44</v>
      </c>
      <c r="B150" s="49" t="s">
        <v>527</v>
      </c>
      <c r="C150" s="50" t="s">
        <v>528</v>
      </c>
      <c r="D150" s="43" t="s">
        <v>529</v>
      </c>
      <c r="E150" s="46">
        <v>44082</v>
      </c>
      <c r="F150" s="46">
        <v>45907</v>
      </c>
      <c r="G150" s="94">
        <v>430560</v>
      </c>
      <c r="H150" s="53">
        <v>45540</v>
      </c>
    </row>
    <row r="151" spans="1:10" s="19" customFormat="1" ht="15" customHeight="1" x14ac:dyDescent="0.3">
      <c r="A151" s="43" t="s">
        <v>530</v>
      </c>
      <c r="B151" s="49" t="s">
        <v>531</v>
      </c>
      <c r="C151" s="49" t="s">
        <v>532</v>
      </c>
      <c r="D151" s="43" t="s">
        <v>533</v>
      </c>
      <c r="E151" s="46">
        <v>44449</v>
      </c>
      <c r="F151" s="46">
        <v>45909</v>
      </c>
      <c r="G151" s="94">
        <v>5045484.5999999996</v>
      </c>
      <c r="H151" s="53">
        <v>45538</v>
      </c>
    </row>
    <row r="152" spans="1:10" s="19" customFormat="1" ht="15" customHeight="1" x14ac:dyDescent="0.3">
      <c r="A152" s="43" t="s">
        <v>534</v>
      </c>
      <c r="B152" s="49" t="s">
        <v>535</v>
      </c>
      <c r="C152" s="44" t="s">
        <v>536</v>
      </c>
      <c r="D152" s="43" t="s">
        <v>537</v>
      </c>
      <c r="E152" s="46">
        <v>44816</v>
      </c>
      <c r="F152" s="46">
        <v>45911</v>
      </c>
      <c r="G152" s="94">
        <v>4944.3599999999997</v>
      </c>
      <c r="H152" s="53">
        <v>45547</v>
      </c>
      <c r="I152" s="18"/>
      <c r="J152" s="18"/>
    </row>
    <row r="153" spans="1:10" s="19" customFormat="1" ht="15" customHeight="1" x14ac:dyDescent="0.3">
      <c r="A153" s="43" t="s">
        <v>538</v>
      </c>
      <c r="B153" s="49" t="s">
        <v>539</v>
      </c>
      <c r="C153" s="52" t="s">
        <v>540</v>
      </c>
      <c r="D153" s="43" t="s">
        <v>541</v>
      </c>
      <c r="E153" s="46">
        <v>45182</v>
      </c>
      <c r="F153" s="46">
        <v>45912</v>
      </c>
      <c r="G153" s="94">
        <v>38160</v>
      </c>
      <c r="H153" s="48">
        <v>45539</v>
      </c>
      <c r="I153" s="18"/>
      <c r="J153" s="18"/>
    </row>
    <row r="154" spans="1:10" s="19" customFormat="1" ht="15" customHeight="1" x14ac:dyDescent="0.3">
      <c r="A154" s="43" t="s">
        <v>542</v>
      </c>
      <c r="B154" s="49" t="s">
        <v>182</v>
      </c>
      <c r="C154" s="49" t="s">
        <v>543</v>
      </c>
      <c r="D154" s="43" t="s">
        <v>544</v>
      </c>
      <c r="E154" s="46">
        <v>45182</v>
      </c>
      <c r="F154" s="46">
        <v>45912</v>
      </c>
      <c r="G154" s="94">
        <v>870756</v>
      </c>
      <c r="H154" s="53">
        <v>45547</v>
      </c>
      <c r="I154" s="18"/>
      <c r="J154" s="18"/>
    </row>
    <row r="155" spans="1:10" s="19" customFormat="1" ht="15" customHeight="1" x14ac:dyDescent="0.3">
      <c r="A155" s="43" t="s">
        <v>545</v>
      </c>
      <c r="B155" s="49" t="s">
        <v>546</v>
      </c>
      <c r="C155" s="52" t="s">
        <v>547</v>
      </c>
      <c r="D155" s="43" t="s">
        <v>548</v>
      </c>
      <c r="E155" s="46">
        <v>44453</v>
      </c>
      <c r="F155" s="46">
        <v>45913</v>
      </c>
      <c r="G155" s="94">
        <v>62544</v>
      </c>
      <c r="H155" s="53">
        <v>45534</v>
      </c>
    </row>
    <row r="156" spans="1:10" s="19" customFormat="1" ht="15" customHeight="1" x14ac:dyDescent="0.3">
      <c r="A156" s="43" t="s">
        <v>549</v>
      </c>
      <c r="B156" s="49" t="s">
        <v>550</v>
      </c>
      <c r="C156" s="52" t="s">
        <v>551</v>
      </c>
      <c r="D156" s="43" t="s">
        <v>552</v>
      </c>
      <c r="E156" s="46">
        <v>45183</v>
      </c>
      <c r="F156" s="46">
        <v>45913</v>
      </c>
      <c r="G156" s="94">
        <v>231000</v>
      </c>
      <c r="H156" s="48">
        <v>45538</v>
      </c>
    </row>
    <row r="157" spans="1:10" s="19" customFormat="1" ht="15" customHeight="1" x14ac:dyDescent="0.3">
      <c r="A157" s="43" t="s">
        <v>553</v>
      </c>
      <c r="B157" s="49" t="s">
        <v>554</v>
      </c>
      <c r="C157" s="50" t="s">
        <v>555</v>
      </c>
      <c r="D157" s="43" t="s">
        <v>556</v>
      </c>
      <c r="E157" s="46">
        <v>44088</v>
      </c>
      <c r="F157" s="46">
        <v>45913</v>
      </c>
      <c r="G157" s="94">
        <v>63320.4</v>
      </c>
      <c r="H157" s="53">
        <v>45181</v>
      </c>
    </row>
    <row r="158" spans="1:10" s="19" customFormat="1" ht="15" customHeight="1" x14ac:dyDescent="0.3">
      <c r="A158" s="43" t="s">
        <v>557</v>
      </c>
      <c r="B158" s="49" t="s">
        <v>558</v>
      </c>
      <c r="C158" s="52" t="s">
        <v>559</v>
      </c>
      <c r="D158" s="43" t="s">
        <v>560</v>
      </c>
      <c r="E158" s="46">
        <v>45184</v>
      </c>
      <c r="F158" s="46">
        <v>45914</v>
      </c>
      <c r="G158" s="94">
        <v>144240</v>
      </c>
      <c r="H158" s="48">
        <v>45540</v>
      </c>
    </row>
    <row r="159" spans="1:10" s="19" customFormat="1" ht="15" customHeight="1" x14ac:dyDescent="0.3">
      <c r="A159" s="43" t="s">
        <v>561</v>
      </c>
      <c r="B159" s="49" t="s">
        <v>562</v>
      </c>
      <c r="C159" s="50" t="s">
        <v>563</v>
      </c>
      <c r="D159" s="43" t="s">
        <v>564</v>
      </c>
      <c r="E159" s="46">
        <v>44096</v>
      </c>
      <c r="F159" s="46">
        <v>45921</v>
      </c>
      <c r="G159" s="94">
        <v>1667250</v>
      </c>
      <c r="H159" s="53">
        <v>45553</v>
      </c>
    </row>
    <row r="160" spans="1:10" s="19" customFormat="1" ht="15" customHeight="1" x14ac:dyDescent="0.3">
      <c r="A160" s="43" t="s">
        <v>565</v>
      </c>
      <c r="B160" s="49" t="s">
        <v>28</v>
      </c>
      <c r="C160" s="52" t="s">
        <v>566</v>
      </c>
      <c r="D160" s="43" t="s">
        <v>567</v>
      </c>
      <c r="E160" s="46">
        <v>45191</v>
      </c>
      <c r="F160" s="46">
        <v>45921</v>
      </c>
      <c r="G160" s="94">
        <v>161440.79999999999</v>
      </c>
      <c r="H160" s="48">
        <v>45553</v>
      </c>
    </row>
    <row r="161" spans="1:10" s="19" customFormat="1" ht="15" customHeight="1" x14ac:dyDescent="0.3">
      <c r="A161" s="43" t="s">
        <v>568</v>
      </c>
      <c r="B161" s="49" t="s">
        <v>569</v>
      </c>
      <c r="C161" s="57" t="s">
        <v>570</v>
      </c>
      <c r="D161" s="43" t="s">
        <v>571</v>
      </c>
      <c r="E161" s="46">
        <v>45194</v>
      </c>
      <c r="F161" s="46">
        <v>45924</v>
      </c>
      <c r="G161" s="94">
        <v>496170.96</v>
      </c>
      <c r="H161" s="48">
        <v>45560</v>
      </c>
    </row>
    <row r="162" spans="1:10" s="19" customFormat="1" ht="15" customHeight="1" x14ac:dyDescent="0.3">
      <c r="A162" s="43" t="s">
        <v>572</v>
      </c>
      <c r="B162" s="49" t="s">
        <v>573</v>
      </c>
      <c r="C162" s="57" t="s">
        <v>574</v>
      </c>
      <c r="D162" s="43" t="s">
        <v>575</v>
      </c>
      <c r="E162" s="46">
        <v>44830</v>
      </c>
      <c r="F162" s="46">
        <v>45925</v>
      </c>
      <c r="G162" s="94">
        <v>185116.64</v>
      </c>
      <c r="H162" s="48">
        <v>45561</v>
      </c>
      <c r="I162" s="18"/>
      <c r="J162" s="18"/>
    </row>
    <row r="163" spans="1:10" s="19" customFormat="1" ht="15" customHeight="1" x14ac:dyDescent="0.3">
      <c r="A163" s="43" t="s">
        <v>576</v>
      </c>
      <c r="B163" s="49" t="s">
        <v>577</v>
      </c>
      <c r="C163" s="52" t="s">
        <v>578</v>
      </c>
      <c r="D163" s="43" t="s">
        <v>579</v>
      </c>
      <c r="E163" s="46">
        <v>44466</v>
      </c>
      <c r="F163" s="46">
        <v>45926</v>
      </c>
      <c r="G163" s="94">
        <v>247698.22</v>
      </c>
      <c r="H163" s="48">
        <v>45603</v>
      </c>
      <c r="I163" s="18"/>
      <c r="J163" s="18"/>
    </row>
    <row r="164" spans="1:10" s="19" customFormat="1" ht="15" customHeight="1" x14ac:dyDescent="0.3">
      <c r="A164" s="43" t="s">
        <v>213</v>
      </c>
      <c r="B164" s="49" t="s">
        <v>214</v>
      </c>
      <c r="C164" s="45" t="s">
        <v>580</v>
      </c>
      <c r="D164" s="43" t="s">
        <v>581</v>
      </c>
      <c r="E164" s="46">
        <v>44833</v>
      </c>
      <c r="F164" s="46">
        <v>45928</v>
      </c>
      <c r="G164" s="94">
        <v>338400</v>
      </c>
      <c r="H164" s="53">
        <v>45554</v>
      </c>
      <c r="I164" s="18"/>
      <c r="J164" s="18"/>
    </row>
    <row r="165" spans="1:10" s="19" customFormat="1" ht="15" customHeight="1" x14ac:dyDescent="0.3">
      <c r="A165" s="43" t="s">
        <v>582</v>
      </c>
      <c r="B165" s="49" t="s">
        <v>583</v>
      </c>
      <c r="C165" s="45" t="s">
        <v>584</v>
      </c>
      <c r="D165" s="43" t="s">
        <v>585</v>
      </c>
      <c r="E165" s="46">
        <v>44834</v>
      </c>
      <c r="F165" s="46">
        <v>45929</v>
      </c>
      <c r="G165" s="47">
        <v>9700</v>
      </c>
      <c r="H165" s="53">
        <v>45548</v>
      </c>
    </row>
    <row r="166" spans="1:10" s="19" customFormat="1" ht="15" customHeight="1" x14ac:dyDescent="0.3">
      <c r="A166" s="43" t="s">
        <v>586</v>
      </c>
      <c r="B166" s="49" t="s">
        <v>587</v>
      </c>
      <c r="C166" s="50" t="s">
        <v>588</v>
      </c>
      <c r="D166" s="43" t="s">
        <v>589</v>
      </c>
      <c r="E166" s="46">
        <v>44105</v>
      </c>
      <c r="F166" s="46">
        <v>45930</v>
      </c>
      <c r="G166" s="94">
        <v>4320</v>
      </c>
      <c r="H166" s="53">
        <v>45566</v>
      </c>
    </row>
    <row r="167" spans="1:10" s="19" customFormat="1" ht="15" customHeight="1" x14ac:dyDescent="0.3">
      <c r="A167" s="43" t="s">
        <v>590</v>
      </c>
      <c r="B167" s="49" t="s">
        <v>133</v>
      </c>
      <c r="C167" s="57" t="s">
        <v>591</v>
      </c>
      <c r="D167" s="43" t="s">
        <v>592</v>
      </c>
      <c r="E167" s="46">
        <v>44835</v>
      </c>
      <c r="F167" s="46">
        <v>45930</v>
      </c>
      <c r="G167" s="94">
        <v>2935713.83</v>
      </c>
      <c r="H167" s="53">
        <v>45617</v>
      </c>
    </row>
    <row r="168" spans="1:10" s="19" customFormat="1" ht="15" customHeight="1" x14ac:dyDescent="0.3">
      <c r="A168" s="43" t="s">
        <v>530</v>
      </c>
      <c r="B168" s="49" t="s">
        <v>531</v>
      </c>
      <c r="C168" s="52" t="s">
        <v>593</v>
      </c>
      <c r="D168" s="43" t="s">
        <v>594</v>
      </c>
      <c r="E168" s="46">
        <v>44170</v>
      </c>
      <c r="F168" s="46">
        <v>45933</v>
      </c>
      <c r="G168" s="94">
        <v>1786739.5</v>
      </c>
      <c r="H168" s="48">
        <v>45563</v>
      </c>
    </row>
    <row r="169" spans="1:10" s="19" customFormat="1" ht="15" customHeight="1" x14ac:dyDescent="0.3">
      <c r="A169" s="43" t="s">
        <v>595</v>
      </c>
      <c r="B169" s="49" t="s">
        <v>596</v>
      </c>
      <c r="C169" s="45" t="s">
        <v>597</v>
      </c>
      <c r="D169" s="43" t="s">
        <v>598</v>
      </c>
      <c r="E169" s="46">
        <v>44839</v>
      </c>
      <c r="F169" s="46">
        <v>45934</v>
      </c>
      <c r="G169" s="47">
        <v>2731393.21</v>
      </c>
      <c r="H169" s="53">
        <v>45714</v>
      </c>
    </row>
    <row r="170" spans="1:10" s="19" customFormat="1" ht="15" customHeight="1" x14ac:dyDescent="0.3">
      <c r="A170" s="43" t="s">
        <v>599</v>
      </c>
      <c r="B170" s="49" t="s">
        <v>600</v>
      </c>
      <c r="C170" s="45" t="s">
        <v>601</v>
      </c>
      <c r="D170" s="43" t="s">
        <v>602</v>
      </c>
      <c r="E170" s="46">
        <v>44840</v>
      </c>
      <c r="F170" s="46">
        <v>45935</v>
      </c>
      <c r="G170" s="47">
        <v>14401.32</v>
      </c>
      <c r="H170" s="48">
        <v>45567</v>
      </c>
    </row>
    <row r="171" spans="1:10" s="19" customFormat="1" ht="15" customHeight="1" x14ac:dyDescent="0.3">
      <c r="A171" s="43" t="s">
        <v>603</v>
      </c>
      <c r="B171" s="49" t="s">
        <v>604</v>
      </c>
      <c r="C171" s="45" t="s">
        <v>605</v>
      </c>
      <c r="D171" s="43" t="s">
        <v>606</v>
      </c>
      <c r="E171" s="46">
        <v>44840</v>
      </c>
      <c r="F171" s="46">
        <v>45935</v>
      </c>
      <c r="G171" s="47">
        <v>19891.919999999998</v>
      </c>
      <c r="H171" s="48">
        <v>45559</v>
      </c>
    </row>
    <row r="172" spans="1:10" s="19" customFormat="1" ht="15" customHeight="1" x14ac:dyDescent="0.3">
      <c r="A172" s="43" t="s">
        <v>607</v>
      </c>
      <c r="B172" s="49" t="s">
        <v>608</v>
      </c>
      <c r="C172" s="45" t="s">
        <v>609</v>
      </c>
      <c r="D172" s="43" t="s">
        <v>610</v>
      </c>
      <c r="E172" s="46">
        <v>44844</v>
      </c>
      <c r="F172" s="46">
        <v>45939</v>
      </c>
      <c r="G172" s="47">
        <v>98198.06</v>
      </c>
      <c r="H172" s="53">
        <v>45574</v>
      </c>
    </row>
    <row r="173" spans="1:10" s="19" customFormat="1" ht="15" customHeight="1" x14ac:dyDescent="0.3">
      <c r="A173" s="51" t="s">
        <v>611</v>
      </c>
      <c r="B173" s="55" t="s">
        <v>612</v>
      </c>
      <c r="C173" s="45" t="s">
        <v>613</v>
      </c>
      <c r="D173" s="54" t="s">
        <v>614</v>
      </c>
      <c r="E173" s="70">
        <v>44484</v>
      </c>
      <c r="F173" s="70">
        <v>45944</v>
      </c>
      <c r="G173" s="71">
        <v>46909.88</v>
      </c>
      <c r="H173" s="58">
        <v>45560</v>
      </c>
    </row>
    <row r="174" spans="1:10" s="19" customFormat="1" ht="15" customHeight="1" x14ac:dyDescent="0.3">
      <c r="A174" s="51" t="s">
        <v>615</v>
      </c>
      <c r="B174" s="55" t="s">
        <v>616</v>
      </c>
      <c r="C174" s="45" t="s">
        <v>617</v>
      </c>
      <c r="D174" s="54" t="s">
        <v>618</v>
      </c>
      <c r="E174" s="70">
        <v>44490</v>
      </c>
      <c r="F174" s="70">
        <v>45950</v>
      </c>
      <c r="G174" s="71">
        <v>648127.29</v>
      </c>
      <c r="H174" s="58">
        <v>45579</v>
      </c>
      <c r="I174" s="18"/>
      <c r="J174" s="18"/>
    </row>
    <row r="175" spans="1:10" s="19" customFormat="1" ht="15" customHeight="1" x14ac:dyDescent="0.3">
      <c r="A175" s="43" t="s">
        <v>619</v>
      </c>
      <c r="B175" s="49" t="s">
        <v>620</v>
      </c>
      <c r="C175" s="45" t="s">
        <v>621</v>
      </c>
      <c r="D175" s="43" t="s">
        <v>622</v>
      </c>
      <c r="E175" s="46">
        <v>44855</v>
      </c>
      <c r="F175" s="46">
        <v>45950</v>
      </c>
      <c r="G175" s="47">
        <v>41483.040000000001</v>
      </c>
      <c r="H175" s="48">
        <v>45572</v>
      </c>
      <c r="I175" s="18"/>
      <c r="J175" s="18"/>
    </row>
    <row r="176" spans="1:10" s="19" customFormat="1" ht="15" customHeight="1" x14ac:dyDescent="0.3">
      <c r="A176" s="43" t="s">
        <v>454</v>
      </c>
      <c r="B176" s="44" t="s">
        <v>455</v>
      </c>
      <c r="C176" s="52" t="s">
        <v>623</v>
      </c>
      <c r="D176" s="43" t="s">
        <v>624</v>
      </c>
      <c r="E176" s="46">
        <v>44491</v>
      </c>
      <c r="F176" s="46">
        <v>45951</v>
      </c>
      <c r="G176" s="47">
        <v>7030908</v>
      </c>
      <c r="H176" s="53">
        <v>45583</v>
      </c>
      <c r="I176" s="18"/>
      <c r="J176" s="18"/>
    </row>
    <row r="177" spans="1:10" s="19" customFormat="1" ht="15" customHeight="1" x14ac:dyDescent="0.3">
      <c r="A177" s="43" t="s">
        <v>625</v>
      </c>
      <c r="B177" s="49" t="s">
        <v>97</v>
      </c>
      <c r="C177" s="45" t="s">
        <v>626</v>
      </c>
      <c r="D177" s="43" t="s">
        <v>627</v>
      </c>
      <c r="E177" s="46">
        <v>44858</v>
      </c>
      <c r="F177" s="46">
        <v>45953</v>
      </c>
      <c r="G177" s="47">
        <v>629019.04</v>
      </c>
      <c r="H177" s="53">
        <v>45586</v>
      </c>
      <c r="I177" s="18"/>
      <c r="J177" s="18"/>
    </row>
    <row r="178" spans="1:10" s="19" customFormat="1" ht="15" customHeight="1" x14ac:dyDescent="0.3">
      <c r="A178" s="43" t="s">
        <v>628</v>
      </c>
      <c r="B178" s="49" t="s">
        <v>89</v>
      </c>
      <c r="C178" s="45" t="s">
        <v>629</v>
      </c>
      <c r="D178" s="43" t="s">
        <v>630</v>
      </c>
      <c r="E178" s="46">
        <v>44858</v>
      </c>
      <c r="F178" s="46">
        <v>45953</v>
      </c>
      <c r="G178" s="47">
        <v>48000</v>
      </c>
      <c r="H178" s="53">
        <v>45587</v>
      </c>
    </row>
    <row r="179" spans="1:10" s="19" customFormat="1" ht="15" customHeight="1" x14ac:dyDescent="0.3">
      <c r="A179" s="51" t="s">
        <v>631</v>
      </c>
      <c r="B179" s="55" t="s">
        <v>278</v>
      </c>
      <c r="C179" s="45" t="s">
        <v>632</v>
      </c>
      <c r="D179" s="54" t="s">
        <v>633</v>
      </c>
      <c r="E179" s="70">
        <v>44494</v>
      </c>
      <c r="F179" s="70">
        <v>45954</v>
      </c>
      <c r="G179" s="71">
        <v>152000</v>
      </c>
      <c r="H179" s="58">
        <v>45512</v>
      </c>
    </row>
    <row r="180" spans="1:10" s="19" customFormat="1" ht="15" customHeight="1" x14ac:dyDescent="0.3">
      <c r="A180" s="43" t="s">
        <v>625</v>
      </c>
      <c r="B180" s="49" t="s">
        <v>97</v>
      </c>
      <c r="C180" s="45" t="s">
        <v>634</v>
      </c>
      <c r="D180" s="43" t="s">
        <v>635</v>
      </c>
      <c r="E180" s="46">
        <v>44861</v>
      </c>
      <c r="F180" s="46">
        <v>45956</v>
      </c>
      <c r="G180" s="47">
        <v>447408.48</v>
      </c>
      <c r="H180" s="53">
        <v>45586</v>
      </c>
    </row>
    <row r="181" spans="1:10" s="19" customFormat="1" ht="15" customHeight="1" x14ac:dyDescent="0.3">
      <c r="A181" s="43" t="s">
        <v>636</v>
      </c>
      <c r="B181" s="49" t="s">
        <v>360</v>
      </c>
      <c r="C181" s="45" t="s">
        <v>637</v>
      </c>
      <c r="D181" s="43" t="s">
        <v>635</v>
      </c>
      <c r="E181" s="46">
        <v>44861</v>
      </c>
      <c r="F181" s="46">
        <v>45956</v>
      </c>
      <c r="G181" s="47">
        <v>51930</v>
      </c>
      <c r="H181" s="53">
        <v>45586</v>
      </c>
    </row>
    <row r="182" spans="1:10" s="19" customFormat="1" ht="15" customHeight="1" x14ac:dyDescent="0.3">
      <c r="A182" s="43" t="s">
        <v>638</v>
      </c>
      <c r="B182" s="49" t="s">
        <v>639</v>
      </c>
      <c r="C182" s="52" t="s">
        <v>640</v>
      </c>
      <c r="D182" s="43" t="s">
        <v>641</v>
      </c>
      <c r="E182" s="46">
        <v>44135</v>
      </c>
      <c r="F182" s="46">
        <v>45960</v>
      </c>
      <c r="G182" s="94">
        <v>50972.28</v>
      </c>
      <c r="H182" s="53">
        <v>45525</v>
      </c>
    </row>
    <row r="183" spans="1:10" s="19" customFormat="1" ht="15" customHeight="1" x14ac:dyDescent="0.3">
      <c r="A183" s="43" t="s">
        <v>454</v>
      </c>
      <c r="B183" s="49" t="s">
        <v>455</v>
      </c>
      <c r="C183" s="59" t="s">
        <v>642</v>
      </c>
      <c r="D183" s="43" t="s">
        <v>643</v>
      </c>
      <c r="E183" s="46">
        <v>45596</v>
      </c>
      <c r="F183" s="46">
        <v>45960</v>
      </c>
      <c r="G183" s="94">
        <v>471885</v>
      </c>
      <c r="H183" s="53">
        <v>45596</v>
      </c>
    </row>
    <row r="184" spans="1:10" s="19" customFormat="1" ht="15" customHeight="1" x14ac:dyDescent="0.3">
      <c r="A184" s="43" t="s">
        <v>644</v>
      </c>
      <c r="B184" s="49" t="s">
        <v>645</v>
      </c>
      <c r="C184" s="45" t="s">
        <v>646</v>
      </c>
      <c r="D184" s="43" t="s">
        <v>647</v>
      </c>
      <c r="E184" s="46">
        <v>44866</v>
      </c>
      <c r="F184" s="46">
        <v>45961</v>
      </c>
      <c r="G184" s="47">
        <v>2583120</v>
      </c>
      <c r="H184" s="48">
        <v>45596</v>
      </c>
    </row>
    <row r="185" spans="1:10" s="19" customFormat="1" ht="15" customHeight="1" x14ac:dyDescent="0.3">
      <c r="A185" s="43" t="s">
        <v>648</v>
      </c>
      <c r="B185" s="49" t="s">
        <v>649</v>
      </c>
      <c r="C185" s="52" t="s">
        <v>650</v>
      </c>
      <c r="D185" s="43" t="s">
        <v>651</v>
      </c>
      <c r="E185" s="46">
        <v>44139</v>
      </c>
      <c r="F185" s="46">
        <v>45964</v>
      </c>
      <c r="G185" s="94">
        <v>651796.07999999996</v>
      </c>
      <c r="H185" s="53">
        <v>45600</v>
      </c>
    </row>
    <row r="186" spans="1:10" s="19" customFormat="1" ht="15" customHeight="1" x14ac:dyDescent="0.3">
      <c r="A186" s="43" t="s">
        <v>652</v>
      </c>
      <c r="B186" s="49" t="s">
        <v>653</v>
      </c>
      <c r="C186" s="45" t="s">
        <v>654</v>
      </c>
      <c r="D186" s="43" t="s">
        <v>655</v>
      </c>
      <c r="E186" s="46">
        <v>44870</v>
      </c>
      <c r="F186" s="46">
        <v>45965</v>
      </c>
      <c r="G186" s="47">
        <v>17520</v>
      </c>
      <c r="H186" s="48">
        <v>45583</v>
      </c>
    </row>
    <row r="187" spans="1:10" s="19" customFormat="1" ht="15" customHeight="1" x14ac:dyDescent="0.3">
      <c r="A187" s="43" t="s">
        <v>656</v>
      </c>
      <c r="B187" s="49" t="s">
        <v>657</v>
      </c>
      <c r="C187" s="45" t="s">
        <v>658</v>
      </c>
      <c r="D187" s="43" t="s">
        <v>659</v>
      </c>
      <c r="E187" s="46">
        <v>44870</v>
      </c>
      <c r="F187" s="46">
        <v>45965</v>
      </c>
      <c r="G187" s="47">
        <v>73350</v>
      </c>
      <c r="H187" s="48">
        <v>45559</v>
      </c>
    </row>
    <row r="188" spans="1:10" s="19" customFormat="1" ht="15" customHeight="1" x14ac:dyDescent="0.3">
      <c r="A188" s="43" t="s">
        <v>656</v>
      </c>
      <c r="B188" s="49" t="s">
        <v>657</v>
      </c>
      <c r="C188" s="45" t="s">
        <v>660</v>
      </c>
      <c r="D188" s="43" t="s">
        <v>661</v>
      </c>
      <c r="E188" s="46">
        <v>44870</v>
      </c>
      <c r="F188" s="46">
        <v>45965</v>
      </c>
      <c r="G188" s="47">
        <v>7335</v>
      </c>
      <c r="H188" s="53">
        <v>45559</v>
      </c>
      <c r="I188" s="18"/>
      <c r="J188" s="18"/>
    </row>
    <row r="189" spans="1:10" s="19" customFormat="1" ht="15" customHeight="1" x14ac:dyDescent="0.3">
      <c r="A189" s="72" t="s">
        <v>662</v>
      </c>
      <c r="B189" s="59" t="s">
        <v>663</v>
      </c>
      <c r="C189" s="73" t="s">
        <v>664</v>
      </c>
      <c r="D189" s="72" t="s">
        <v>665</v>
      </c>
      <c r="E189" s="74">
        <v>44872</v>
      </c>
      <c r="F189" s="74">
        <v>45967</v>
      </c>
      <c r="G189" s="98">
        <v>25400</v>
      </c>
      <c r="H189" s="75">
        <v>45582</v>
      </c>
    </row>
    <row r="190" spans="1:10" s="19" customFormat="1" ht="15" customHeight="1" x14ac:dyDescent="0.3">
      <c r="A190" s="43" t="s">
        <v>666</v>
      </c>
      <c r="B190" s="49" t="s">
        <v>667</v>
      </c>
      <c r="C190" s="45" t="s">
        <v>668</v>
      </c>
      <c r="D190" s="43" t="s">
        <v>669</v>
      </c>
      <c r="E190" s="46">
        <v>44874</v>
      </c>
      <c r="F190" s="46">
        <v>45969</v>
      </c>
      <c r="G190" s="47">
        <v>47520</v>
      </c>
      <c r="H190" s="48">
        <v>45574</v>
      </c>
    </row>
    <row r="191" spans="1:10" s="19" customFormat="1" ht="15" customHeight="1" x14ac:dyDescent="0.3">
      <c r="A191" s="72" t="s">
        <v>670</v>
      </c>
      <c r="B191" s="59" t="s">
        <v>671</v>
      </c>
      <c r="C191" s="73" t="s">
        <v>672</v>
      </c>
      <c r="D191" s="72" t="s">
        <v>673</v>
      </c>
      <c r="E191" s="74">
        <v>44875</v>
      </c>
      <c r="F191" s="74">
        <v>45970</v>
      </c>
      <c r="G191" s="98">
        <v>28840.720000000001</v>
      </c>
      <c r="H191" s="53">
        <v>45600</v>
      </c>
    </row>
    <row r="192" spans="1:10" s="19" customFormat="1" ht="15" customHeight="1" x14ac:dyDescent="0.3">
      <c r="A192" s="51" t="s">
        <v>674</v>
      </c>
      <c r="B192" s="55" t="s">
        <v>675</v>
      </c>
      <c r="C192" s="45" t="s">
        <v>676</v>
      </c>
      <c r="D192" s="54" t="s">
        <v>677</v>
      </c>
      <c r="E192" s="70">
        <v>44512</v>
      </c>
      <c r="F192" s="70">
        <v>45972</v>
      </c>
      <c r="G192" s="71">
        <v>453840</v>
      </c>
      <c r="H192" s="76">
        <v>45600</v>
      </c>
    </row>
    <row r="193" spans="1:1019" s="19" customFormat="1" ht="15" customHeight="1" x14ac:dyDescent="0.3">
      <c r="A193" s="43" t="s">
        <v>678</v>
      </c>
      <c r="B193" s="49" t="s">
        <v>679</v>
      </c>
      <c r="C193" s="52" t="s">
        <v>680</v>
      </c>
      <c r="D193" s="43" t="s">
        <v>681</v>
      </c>
      <c r="E193" s="46">
        <v>45613</v>
      </c>
      <c r="F193" s="46">
        <v>45977</v>
      </c>
      <c r="G193" s="94">
        <v>60573.1</v>
      </c>
      <c r="H193" s="53">
        <v>45610</v>
      </c>
    </row>
    <row r="194" spans="1:1019" s="19" customFormat="1" ht="15" customHeight="1" x14ac:dyDescent="0.3">
      <c r="A194" s="43" t="s">
        <v>568</v>
      </c>
      <c r="B194" s="49" t="s">
        <v>569</v>
      </c>
      <c r="C194" s="52" t="s">
        <v>682</v>
      </c>
      <c r="D194" s="43" t="s">
        <v>683</v>
      </c>
      <c r="E194" s="46">
        <v>45249</v>
      </c>
      <c r="F194" s="46">
        <v>45979</v>
      </c>
      <c r="G194" s="94">
        <v>62583.6</v>
      </c>
      <c r="H194" s="53">
        <v>45610</v>
      </c>
    </row>
    <row r="195" spans="1:1019" s="19" customFormat="1" ht="15" customHeight="1" x14ac:dyDescent="0.3">
      <c r="A195" s="43" t="s">
        <v>684</v>
      </c>
      <c r="B195" s="49" t="s">
        <v>685</v>
      </c>
      <c r="C195" s="61" t="s">
        <v>686</v>
      </c>
      <c r="D195" s="43" t="s">
        <v>687</v>
      </c>
      <c r="E195" s="63">
        <v>45618</v>
      </c>
      <c r="F195" s="68">
        <v>45982</v>
      </c>
      <c r="G195" s="99">
        <v>307085.03999999998</v>
      </c>
      <c r="H195" s="77">
        <v>45618</v>
      </c>
    </row>
    <row r="196" spans="1:1019" s="19" customFormat="1" ht="15" customHeight="1" x14ac:dyDescent="0.3">
      <c r="A196" s="43" t="s">
        <v>688</v>
      </c>
      <c r="B196" s="49" t="s">
        <v>689</v>
      </c>
      <c r="C196" s="61" t="s">
        <v>690</v>
      </c>
      <c r="D196" s="43" t="s">
        <v>691</v>
      </c>
      <c r="E196" s="63">
        <v>45622</v>
      </c>
      <c r="F196" s="68">
        <v>45986</v>
      </c>
      <c r="G196" s="99">
        <v>1457960</v>
      </c>
      <c r="H196" s="77">
        <v>45622</v>
      </c>
    </row>
    <row r="197" spans="1:1019" s="19" customFormat="1" ht="15" customHeight="1" x14ac:dyDescent="0.3">
      <c r="A197" s="43" t="s">
        <v>692</v>
      </c>
      <c r="B197" s="49" t="s">
        <v>693</v>
      </c>
      <c r="C197" s="61" t="s">
        <v>694</v>
      </c>
      <c r="D197" s="43" t="s">
        <v>695</v>
      </c>
      <c r="E197" s="63">
        <v>45623</v>
      </c>
      <c r="F197" s="68">
        <v>45987</v>
      </c>
      <c r="G197" s="99">
        <v>53500</v>
      </c>
      <c r="H197" s="77">
        <v>45623</v>
      </c>
    </row>
    <row r="198" spans="1:1019" s="19" customFormat="1" ht="15" customHeight="1" x14ac:dyDescent="0.3">
      <c r="A198" s="51" t="s">
        <v>44</v>
      </c>
      <c r="B198" s="55" t="s">
        <v>527</v>
      </c>
      <c r="C198" s="45" t="s">
        <v>696</v>
      </c>
      <c r="D198" s="54" t="s">
        <v>697</v>
      </c>
      <c r="E198" s="70" t="s">
        <v>698</v>
      </c>
      <c r="F198" s="70">
        <v>45989</v>
      </c>
      <c r="G198" s="71">
        <v>27000</v>
      </c>
      <c r="H198" s="58">
        <v>45609</v>
      </c>
    </row>
    <row r="199" spans="1:1019" s="19" customFormat="1" ht="15" customHeight="1" x14ac:dyDescent="0.3">
      <c r="A199" s="51" t="s">
        <v>699</v>
      </c>
      <c r="B199" s="55" t="s">
        <v>700</v>
      </c>
      <c r="C199" s="45" t="s">
        <v>701</v>
      </c>
      <c r="D199" s="54" t="s">
        <v>702</v>
      </c>
      <c r="E199" s="70">
        <v>44531</v>
      </c>
      <c r="F199" s="70">
        <v>45991</v>
      </c>
      <c r="G199" s="71">
        <v>77040</v>
      </c>
      <c r="H199" s="58">
        <v>45610</v>
      </c>
    </row>
    <row r="200" spans="1:1019" s="19" customFormat="1" ht="15" customHeight="1" x14ac:dyDescent="0.3">
      <c r="A200" s="43" t="s">
        <v>703</v>
      </c>
      <c r="B200" s="49" t="s">
        <v>704</v>
      </c>
      <c r="C200" s="52" t="s">
        <v>705</v>
      </c>
      <c r="D200" s="43" t="s">
        <v>706</v>
      </c>
      <c r="E200" s="46">
        <v>45627</v>
      </c>
      <c r="F200" s="46">
        <v>45991</v>
      </c>
      <c r="G200" s="94">
        <v>410400</v>
      </c>
      <c r="H200" s="53">
        <v>45625</v>
      </c>
    </row>
    <row r="201" spans="1:1019" s="19" customFormat="1" ht="15" customHeight="1" x14ac:dyDescent="0.3">
      <c r="A201" s="51" t="s">
        <v>707</v>
      </c>
      <c r="B201" s="55" t="s">
        <v>708</v>
      </c>
      <c r="C201" s="45" t="s">
        <v>709</v>
      </c>
      <c r="D201" s="54" t="s">
        <v>710</v>
      </c>
      <c r="E201" s="70">
        <v>44533</v>
      </c>
      <c r="F201" s="70">
        <v>45993</v>
      </c>
      <c r="G201" s="71">
        <v>55442.87</v>
      </c>
      <c r="H201" s="53">
        <v>45628</v>
      </c>
    </row>
    <row r="202" spans="1:1019" s="19" customFormat="1" ht="15" customHeight="1" x14ac:dyDescent="0.3">
      <c r="A202" s="43" t="s">
        <v>189</v>
      </c>
      <c r="B202" s="49" t="s">
        <v>73</v>
      </c>
      <c r="C202" s="52" t="s">
        <v>711</v>
      </c>
      <c r="D202" s="43" t="s">
        <v>712</v>
      </c>
      <c r="E202" s="46">
        <v>45265</v>
      </c>
      <c r="F202" s="46">
        <v>45995</v>
      </c>
      <c r="G202" s="94">
        <v>435347.5</v>
      </c>
      <c r="H202" s="53">
        <v>45631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  <c r="ALY202" s="18"/>
      <c r="ALZ202" s="18"/>
      <c r="AMA202" s="18"/>
      <c r="AMB202" s="18"/>
      <c r="AMC202" s="18"/>
      <c r="AMD202" s="18"/>
      <c r="AME202" s="18"/>
    </row>
    <row r="203" spans="1:1019" s="19" customFormat="1" ht="15" customHeight="1" x14ac:dyDescent="0.3">
      <c r="A203" s="43" t="s">
        <v>713</v>
      </c>
      <c r="B203" s="49" t="s">
        <v>714</v>
      </c>
      <c r="C203" s="45" t="s">
        <v>715</v>
      </c>
      <c r="D203" s="43" t="s">
        <v>716</v>
      </c>
      <c r="E203" s="46">
        <v>44900</v>
      </c>
      <c r="F203" s="46">
        <v>45995</v>
      </c>
      <c r="G203" s="47">
        <v>531000</v>
      </c>
      <c r="H203" s="53">
        <v>45630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  <c r="PC203" s="18"/>
      <c r="PD203" s="18"/>
      <c r="PE203" s="18"/>
      <c r="PF203" s="18"/>
      <c r="PG203" s="18"/>
      <c r="PH203" s="18"/>
      <c r="PI203" s="18"/>
      <c r="PJ203" s="18"/>
      <c r="PK203" s="18"/>
      <c r="PL203" s="18"/>
      <c r="PM203" s="18"/>
      <c r="PN203" s="18"/>
      <c r="PO203" s="18"/>
      <c r="PP203" s="18"/>
      <c r="PQ203" s="18"/>
      <c r="PR203" s="18"/>
      <c r="PS203" s="18"/>
      <c r="PT203" s="18"/>
      <c r="PU203" s="18"/>
      <c r="PV203" s="18"/>
      <c r="PW203" s="18"/>
      <c r="PX203" s="18"/>
      <c r="PY203" s="18"/>
      <c r="PZ203" s="18"/>
      <c r="QA203" s="18"/>
      <c r="QB203" s="18"/>
      <c r="QC203" s="18"/>
      <c r="QD203" s="18"/>
      <c r="QE203" s="18"/>
      <c r="QF203" s="18"/>
      <c r="QG203" s="18"/>
      <c r="QH203" s="18"/>
      <c r="QI203" s="18"/>
      <c r="QJ203" s="18"/>
      <c r="QK203" s="18"/>
      <c r="QL203" s="18"/>
      <c r="QM203" s="18"/>
      <c r="QN203" s="18"/>
      <c r="QO203" s="18"/>
      <c r="QP203" s="18"/>
      <c r="QQ203" s="18"/>
      <c r="QR203" s="18"/>
      <c r="QS203" s="18"/>
      <c r="QT203" s="18"/>
      <c r="QU203" s="18"/>
      <c r="QV203" s="18"/>
      <c r="QW203" s="18"/>
      <c r="QX203" s="18"/>
      <c r="QY203" s="18"/>
      <c r="QZ203" s="18"/>
      <c r="RA203" s="18"/>
      <c r="RB203" s="18"/>
      <c r="RC203" s="18"/>
      <c r="RD203" s="18"/>
      <c r="RE203" s="18"/>
      <c r="RF203" s="18"/>
      <c r="RG203" s="18"/>
      <c r="RH203" s="18"/>
      <c r="RI203" s="18"/>
      <c r="RJ203" s="18"/>
      <c r="RK203" s="18"/>
      <c r="RL203" s="18"/>
      <c r="RM203" s="18"/>
      <c r="RN203" s="18"/>
      <c r="RO203" s="18"/>
      <c r="RP203" s="18"/>
      <c r="RQ203" s="18"/>
      <c r="RR203" s="18"/>
      <c r="RS203" s="18"/>
      <c r="RT203" s="18"/>
      <c r="RU203" s="18"/>
      <c r="RV203" s="18"/>
      <c r="RW203" s="18"/>
      <c r="RX203" s="18"/>
      <c r="RY203" s="18"/>
      <c r="RZ203" s="18"/>
      <c r="SA203" s="18"/>
      <c r="SB203" s="18"/>
      <c r="SC203" s="18"/>
      <c r="SD203" s="18"/>
      <c r="SE203" s="18"/>
      <c r="SF203" s="18"/>
      <c r="SG203" s="18"/>
      <c r="SH203" s="18"/>
      <c r="SI203" s="18"/>
      <c r="SJ203" s="18"/>
      <c r="SK203" s="18"/>
      <c r="SL203" s="18"/>
      <c r="SM203" s="18"/>
      <c r="SN203" s="18"/>
      <c r="SO203" s="18"/>
      <c r="SP203" s="18"/>
      <c r="SQ203" s="18"/>
      <c r="SR203" s="18"/>
      <c r="SS203" s="18"/>
      <c r="ST203" s="18"/>
      <c r="SU203" s="18"/>
      <c r="SV203" s="18"/>
      <c r="SW203" s="18"/>
      <c r="SX203" s="18"/>
      <c r="SY203" s="18"/>
      <c r="SZ203" s="18"/>
      <c r="TA203" s="18"/>
      <c r="TB203" s="18"/>
      <c r="TC203" s="18"/>
      <c r="TD203" s="18"/>
      <c r="TE203" s="18"/>
      <c r="TF203" s="18"/>
      <c r="TG203" s="18"/>
      <c r="TH203" s="18"/>
      <c r="TI203" s="18"/>
      <c r="TJ203" s="18"/>
      <c r="TK203" s="18"/>
      <c r="TL203" s="18"/>
      <c r="TM203" s="18"/>
      <c r="TN203" s="18"/>
      <c r="TO203" s="18"/>
      <c r="TP203" s="18"/>
      <c r="TQ203" s="18"/>
      <c r="TR203" s="18"/>
      <c r="TS203" s="18"/>
      <c r="TT203" s="18"/>
      <c r="TU203" s="18"/>
      <c r="TV203" s="18"/>
      <c r="TW203" s="18"/>
      <c r="TX203" s="18"/>
      <c r="TY203" s="18"/>
      <c r="TZ203" s="18"/>
      <c r="UA203" s="18"/>
      <c r="UB203" s="18"/>
      <c r="UC203" s="18"/>
      <c r="UD203" s="18"/>
      <c r="UE203" s="18"/>
      <c r="UF203" s="18"/>
      <c r="UG203" s="18"/>
      <c r="UH203" s="18"/>
      <c r="UI203" s="18"/>
      <c r="UJ203" s="18"/>
      <c r="UK203" s="18"/>
      <c r="UL203" s="18"/>
      <c r="UM203" s="18"/>
      <c r="UN203" s="18"/>
      <c r="UO203" s="18"/>
      <c r="UP203" s="18"/>
      <c r="UQ203" s="18"/>
      <c r="UR203" s="18"/>
      <c r="US203" s="18"/>
      <c r="UT203" s="18"/>
      <c r="UU203" s="18"/>
      <c r="UV203" s="18"/>
      <c r="UW203" s="18"/>
      <c r="UX203" s="18"/>
      <c r="UY203" s="18"/>
      <c r="UZ203" s="18"/>
      <c r="VA203" s="18"/>
      <c r="VB203" s="18"/>
      <c r="VC203" s="18"/>
      <c r="VD203" s="18"/>
      <c r="VE203" s="18"/>
      <c r="VF203" s="18"/>
      <c r="VG203" s="18"/>
      <c r="VH203" s="18"/>
      <c r="VI203" s="18"/>
      <c r="VJ203" s="18"/>
      <c r="VK203" s="18"/>
      <c r="VL203" s="18"/>
      <c r="VM203" s="18"/>
      <c r="VN203" s="18"/>
      <c r="VO203" s="18"/>
      <c r="VP203" s="18"/>
      <c r="VQ203" s="18"/>
      <c r="VR203" s="18"/>
      <c r="VS203" s="18"/>
      <c r="VT203" s="18"/>
      <c r="VU203" s="18"/>
      <c r="VV203" s="18"/>
      <c r="VW203" s="18"/>
      <c r="VX203" s="18"/>
      <c r="VY203" s="18"/>
      <c r="VZ203" s="18"/>
      <c r="WA203" s="18"/>
      <c r="WB203" s="18"/>
      <c r="WC203" s="18"/>
      <c r="WD203" s="18"/>
      <c r="WE203" s="18"/>
      <c r="WF203" s="18"/>
      <c r="WG203" s="18"/>
      <c r="WH203" s="18"/>
      <c r="WI203" s="18"/>
      <c r="WJ203" s="18"/>
      <c r="WK203" s="18"/>
      <c r="WL203" s="18"/>
      <c r="WM203" s="18"/>
      <c r="WN203" s="18"/>
      <c r="WO203" s="18"/>
      <c r="WP203" s="18"/>
      <c r="WQ203" s="18"/>
      <c r="WR203" s="18"/>
      <c r="WS203" s="18"/>
      <c r="WT203" s="18"/>
      <c r="WU203" s="18"/>
      <c r="WV203" s="18"/>
      <c r="WW203" s="18"/>
      <c r="WX203" s="18"/>
      <c r="WY203" s="18"/>
      <c r="WZ203" s="18"/>
      <c r="XA203" s="18"/>
      <c r="XB203" s="18"/>
      <c r="XC203" s="18"/>
      <c r="XD203" s="18"/>
      <c r="XE203" s="18"/>
      <c r="XF203" s="18"/>
      <c r="XG203" s="18"/>
      <c r="XH203" s="18"/>
      <c r="XI203" s="18"/>
      <c r="XJ203" s="18"/>
      <c r="XK203" s="18"/>
      <c r="XL203" s="18"/>
      <c r="XM203" s="18"/>
      <c r="XN203" s="18"/>
      <c r="XO203" s="18"/>
      <c r="XP203" s="18"/>
      <c r="XQ203" s="18"/>
      <c r="XR203" s="18"/>
      <c r="XS203" s="18"/>
      <c r="XT203" s="18"/>
      <c r="XU203" s="18"/>
      <c r="XV203" s="18"/>
      <c r="XW203" s="18"/>
      <c r="XX203" s="18"/>
      <c r="XY203" s="18"/>
      <c r="XZ203" s="18"/>
      <c r="YA203" s="18"/>
      <c r="YB203" s="18"/>
      <c r="YC203" s="18"/>
      <c r="YD203" s="18"/>
      <c r="YE203" s="18"/>
      <c r="YF203" s="18"/>
      <c r="YG203" s="18"/>
      <c r="YH203" s="18"/>
      <c r="YI203" s="18"/>
      <c r="YJ203" s="18"/>
      <c r="YK203" s="18"/>
      <c r="YL203" s="18"/>
      <c r="YM203" s="18"/>
      <c r="YN203" s="18"/>
      <c r="YO203" s="18"/>
      <c r="YP203" s="18"/>
      <c r="YQ203" s="18"/>
      <c r="YR203" s="18"/>
      <c r="YS203" s="18"/>
      <c r="YT203" s="18"/>
      <c r="YU203" s="18"/>
      <c r="YV203" s="18"/>
      <c r="YW203" s="18"/>
      <c r="YX203" s="18"/>
      <c r="YY203" s="18"/>
      <c r="YZ203" s="18"/>
      <c r="ZA203" s="18"/>
      <c r="ZB203" s="18"/>
      <c r="ZC203" s="18"/>
      <c r="ZD203" s="18"/>
      <c r="ZE203" s="18"/>
      <c r="ZF203" s="18"/>
      <c r="ZG203" s="18"/>
      <c r="ZH203" s="18"/>
      <c r="ZI203" s="18"/>
      <c r="ZJ203" s="18"/>
      <c r="ZK203" s="18"/>
      <c r="ZL203" s="18"/>
      <c r="ZM203" s="18"/>
      <c r="ZN203" s="18"/>
      <c r="ZO203" s="18"/>
      <c r="ZP203" s="18"/>
      <c r="ZQ203" s="18"/>
      <c r="ZR203" s="18"/>
      <c r="ZS203" s="18"/>
      <c r="ZT203" s="18"/>
      <c r="ZU203" s="18"/>
      <c r="ZV203" s="18"/>
      <c r="ZW203" s="18"/>
      <c r="ZX203" s="18"/>
      <c r="ZY203" s="18"/>
      <c r="ZZ203" s="18"/>
      <c r="AAA203" s="18"/>
      <c r="AAB203" s="18"/>
      <c r="AAC203" s="18"/>
      <c r="AAD203" s="18"/>
      <c r="AAE203" s="18"/>
      <c r="AAF203" s="18"/>
      <c r="AAG203" s="18"/>
      <c r="AAH203" s="18"/>
      <c r="AAI203" s="18"/>
      <c r="AAJ203" s="18"/>
      <c r="AAK203" s="18"/>
      <c r="AAL203" s="18"/>
      <c r="AAM203" s="18"/>
      <c r="AAN203" s="18"/>
      <c r="AAO203" s="18"/>
      <c r="AAP203" s="18"/>
      <c r="AAQ203" s="18"/>
      <c r="AAR203" s="18"/>
      <c r="AAS203" s="18"/>
      <c r="AAT203" s="18"/>
      <c r="AAU203" s="18"/>
      <c r="AAV203" s="18"/>
      <c r="AAW203" s="18"/>
      <c r="AAX203" s="18"/>
      <c r="AAY203" s="18"/>
      <c r="AAZ203" s="18"/>
      <c r="ABA203" s="18"/>
      <c r="ABB203" s="18"/>
      <c r="ABC203" s="18"/>
      <c r="ABD203" s="18"/>
      <c r="ABE203" s="18"/>
      <c r="ABF203" s="18"/>
      <c r="ABG203" s="18"/>
      <c r="ABH203" s="18"/>
      <c r="ABI203" s="18"/>
      <c r="ABJ203" s="18"/>
      <c r="ABK203" s="18"/>
      <c r="ABL203" s="18"/>
      <c r="ABM203" s="18"/>
      <c r="ABN203" s="18"/>
      <c r="ABO203" s="18"/>
      <c r="ABP203" s="18"/>
      <c r="ABQ203" s="18"/>
      <c r="ABR203" s="18"/>
      <c r="ABS203" s="18"/>
      <c r="ABT203" s="18"/>
      <c r="ABU203" s="18"/>
      <c r="ABV203" s="18"/>
      <c r="ABW203" s="18"/>
      <c r="ABX203" s="18"/>
      <c r="ABY203" s="18"/>
      <c r="ABZ203" s="18"/>
      <c r="ACA203" s="18"/>
      <c r="ACB203" s="18"/>
      <c r="ACC203" s="18"/>
      <c r="ACD203" s="18"/>
      <c r="ACE203" s="18"/>
      <c r="ACF203" s="18"/>
      <c r="ACG203" s="18"/>
      <c r="ACH203" s="18"/>
      <c r="ACI203" s="18"/>
      <c r="ACJ203" s="18"/>
      <c r="ACK203" s="18"/>
      <c r="ACL203" s="18"/>
      <c r="ACM203" s="18"/>
      <c r="ACN203" s="18"/>
      <c r="ACO203" s="18"/>
      <c r="ACP203" s="18"/>
      <c r="ACQ203" s="18"/>
      <c r="ACR203" s="18"/>
      <c r="ACS203" s="18"/>
      <c r="ACT203" s="18"/>
      <c r="ACU203" s="18"/>
      <c r="ACV203" s="18"/>
      <c r="ACW203" s="18"/>
      <c r="ACX203" s="18"/>
      <c r="ACY203" s="18"/>
      <c r="ACZ203" s="18"/>
      <c r="ADA203" s="18"/>
      <c r="ADB203" s="18"/>
      <c r="ADC203" s="18"/>
      <c r="ADD203" s="18"/>
      <c r="ADE203" s="18"/>
      <c r="ADF203" s="18"/>
      <c r="ADG203" s="18"/>
      <c r="ADH203" s="18"/>
      <c r="ADI203" s="18"/>
      <c r="ADJ203" s="18"/>
      <c r="ADK203" s="18"/>
      <c r="ADL203" s="18"/>
      <c r="ADM203" s="18"/>
      <c r="ADN203" s="18"/>
      <c r="ADO203" s="18"/>
      <c r="ADP203" s="18"/>
      <c r="ADQ203" s="18"/>
      <c r="ADR203" s="18"/>
      <c r="ADS203" s="18"/>
      <c r="ADT203" s="18"/>
      <c r="ADU203" s="18"/>
      <c r="ADV203" s="18"/>
      <c r="ADW203" s="18"/>
      <c r="ADX203" s="18"/>
      <c r="ADY203" s="18"/>
      <c r="ADZ203" s="18"/>
      <c r="AEA203" s="18"/>
      <c r="AEB203" s="18"/>
      <c r="AEC203" s="18"/>
      <c r="AED203" s="18"/>
      <c r="AEE203" s="18"/>
      <c r="AEF203" s="18"/>
      <c r="AEG203" s="18"/>
      <c r="AEH203" s="18"/>
      <c r="AEI203" s="18"/>
      <c r="AEJ203" s="18"/>
      <c r="AEK203" s="18"/>
      <c r="AEL203" s="18"/>
      <c r="AEM203" s="18"/>
      <c r="AEN203" s="18"/>
      <c r="AEO203" s="18"/>
      <c r="AEP203" s="18"/>
      <c r="AEQ203" s="18"/>
      <c r="AER203" s="18"/>
      <c r="AES203" s="18"/>
      <c r="AET203" s="18"/>
      <c r="AEU203" s="18"/>
      <c r="AEV203" s="18"/>
      <c r="AEW203" s="18"/>
      <c r="AEX203" s="18"/>
      <c r="AEY203" s="18"/>
      <c r="AEZ203" s="18"/>
      <c r="AFA203" s="18"/>
      <c r="AFB203" s="18"/>
      <c r="AFC203" s="18"/>
      <c r="AFD203" s="18"/>
      <c r="AFE203" s="18"/>
      <c r="AFF203" s="18"/>
      <c r="AFG203" s="18"/>
      <c r="AFH203" s="18"/>
      <c r="AFI203" s="18"/>
      <c r="AFJ203" s="18"/>
      <c r="AFK203" s="18"/>
      <c r="AFL203" s="18"/>
      <c r="AFM203" s="18"/>
      <c r="AFN203" s="18"/>
      <c r="AFO203" s="18"/>
      <c r="AFP203" s="18"/>
      <c r="AFQ203" s="18"/>
      <c r="AFR203" s="18"/>
      <c r="AFS203" s="18"/>
      <c r="AFT203" s="18"/>
      <c r="AFU203" s="18"/>
      <c r="AFV203" s="18"/>
      <c r="AFW203" s="18"/>
      <c r="AFX203" s="18"/>
      <c r="AFY203" s="18"/>
      <c r="AFZ203" s="18"/>
      <c r="AGA203" s="18"/>
      <c r="AGB203" s="18"/>
      <c r="AGC203" s="18"/>
      <c r="AGD203" s="18"/>
      <c r="AGE203" s="18"/>
      <c r="AGF203" s="18"/>
      <c r="AGG203" s="18"/>
      <c r="AGH203" s="18"/>
      <c r="AGI203" s="18"/>
      <c r="AGJ203" s="18"/>
      <c r="AGK203" s="18"/>
      <c r="AGL203" s="18"/>
      <c r="AGM203" s="18"/>
      <c r="AGN203" s="18"/>
      <c r="AGO203" s="18"/>
      <c r="AGP203" s="18"/>
      <c r="AGQ203" s="18"/>
      <c r="AGR203" s="18"/>
      <c r="AGS203" s="18"/>
      <c r="AGT203" s="18"/>
      <c r="AGU203" s="18"/>
      <c r="AGV203" s="18"/>
      <c r="AGW203" s="18"/>
      <c r="AGX203" s="18"/>
      <c r="AGY203" s="18"/>
      <c r="AGZ203" s="18"/>
      <c r="AHA203" s="18"/>
      <c r="AHB203" s="18"/>
      <c r="AHC203" s="18"/>
      <c r="AHD203" s="18"/>
      <c r="AHE203" s="18"/>
      <c r="AHF203" s="18"/>
      <c r="AHG203" s="18"/>
      <c r="AHH203" s="18"/>
      <c r="AHI203" s="18"/>
      <c r="AHJ203" s="18"/>
      <c r="AHK203" s="18"/>
      <c r="AHL203" s="18"/>
      <c r="AHM203" s="18"/>
      <c r="AHN203" s="18"/>
      <c r="AHO203" s="18"/>
      <c r="AHP203" s="18"/>
      <c r="AHQ203" s="18"/>
      <c r="AHR203" s="18"/>
      <c r="AHS203" s="18"/>
      <c r="AHT203" s="18"/>
      <c r="AHU203" s="18"/>
      <c r="AHV203" s="18"/>
      <c r="AHW203" s="18"/>
      <c r="AHX203" s="18"/>
      <c r="AHY203" s="18"/>
      <c r="AHZ203" s="18"/>
      <c r="AIA203" s="18"/>
      <c r="AIB203" s="18"/>
      <c r="AIC203" s="18"/>
      <c r="AID203" s="18"/>
      <c r="AIE203" s="18"/>
      <c r="AIF203" s="18"/>
      <c r="AIG203" s="18"/>
      <c r="AIH203" s="18"/>
      <c r="AII203" s="18"/>
      <c r="AIJ203" s="18"/>
      <c r="AIK203" s="18"/>
      <c r="AIL203" s="18"/>
      <c r="AIM203" s="18"/>
      <c r="AIN203" s="18"/>
      <c r="AIO203" s="18"/>
      <c r="AIP203" s="18"/>
      <c r="AIQ203" s="18"/>
      <c r="AIR203" s="18"/>
      <c r="AIS203" s="18"/>
      <c r="AIT203" s="18"/>
      <c r="AIU203" s="18"/>
      <c r="AIV203" s="18"/>
      <c r="AIW203" s="18"/>
      <c r="AIX203" s="18"/>
      <c r="AIY203" s="18"/>
      <c r="AIZ203" s="18"/>
      <c r="AJA203" s="18"/>
      <c r="AJB203" s="18"/>
      <c r="AJC203" s="18"/>
      <c r="AJD203" s="18"/>
      <c r="AJE203" s="18"/>
      <c r="AJF203" s="18"/>
      <c r="AJG203" s="18"/>
      <c r="AJH203" s="18"/>
      <c r="AJI203" s="18"/>
      <c r="AJJ203" s="18"/>
      <c r="AJK203" s="18"/>
      <c r="AJL203" s="18"/>
      <c r="AJM203" s="18"/>
      <c r="AJN203" s="18"/>
      <c r="AJO203" s="18"/>
      <c r="AJP203" s="18"/>
      <c r="AJQ203" s="18"/>
      <c r="AJR203" s="18"/>
      <c r="AJS203" s="18"/>
      <c r="AJT203" s="18"/>
      <c r="AJU203" s="18"/>
      <c r="AJV203" s="18"/>
      <c r="AJW203" s="18"/>
      <c r="AJX203" s="18"/>
      <c r="AJY203" s="18"/>
      <c r="AJZ203" s="18"/>
      <c r="AKA203" s="18"/>
      <c r="AKB203" s="18"/>
      <c r="AKC203" s="18"/>
      <c r="AKD203" s="18"/>
      <c r="AKE203" s="18"/>
      <c r="AKF203" s="18"/>
      <c r="AKG203" s="18"/>
      <c r="AKH203" s="18"/>
      <c r="AKI203" s="18"/>
      <c r="AKJ203" s="18"/>
      <c r="AKK203" s="18"/>
      <c r="AKL203" s="18"/>
      <c r="AKM203" s="18"/>
      <c r="AKN203" s="18"/>
      <c r="AKO203" s="18"/>
      <c r="AKP203" s="18"/>
      <c r="AKQ203" s="18"/>
      <c r="AKR203" s="18"/>
      <c r="AKS203" s="18"/>
      <c r="AKT203" s="18"/>
      <c r="AKU203" s="18"/>
      <c r="AKV203" s="18"/>
      <c r="AKW203" s="18"/>
      <c r="AKX203" s="18"/>
      <c r="AKY203" s="18"/>
      <c r="AKZ203" s="18"/>
      <c r="ALA203" s="18"/>
      <c r="ALB203" s="18"/>
      <c r="ALC203" s="18"/>
      <c r="ALD203" s="18"/>
      <c r="ALE203" s="18"/>
      <c r="ALF203" s="18"/>
      <c r="ALG203" s="18"/>
      <c r="ALH203" s="18"/>
      <c r="ALI203" s="18"/>
      <c r="ALJ203" s="18"/>
      <c r="ALK203" s="18"/>
      <c r="ALL203" s="18"/>
      <c r="ALM203" s="18"/>
      <c r="ALN203" s="18"/>
      <c r="ALO203" s="18"/>
      <c r="ALP203" s="18"/>
      <c r="ALQ203" s="18"/>
      <c r="ALR203" s="18"/>
      <c r="ALS203" s="18"/>
      <c r="ALT203" s="18"/>
      <c r="ALU203" s="18"/>
      <c r="ALV203" s="18"/>
      <c r="ALW203" s="18"/>
      <c r="ALX203" s="18"/>
      <c r="ALY203" s="18"/>
      <c r="ALZ203" s="18"/>
      <c r="AMA203" s="18"/>
      <c r="AMB203" s="18"/>
      <c r="AMC203" s="18"/>
      <c r="AMD203" s="18"/>
      <c r="AME203" s="18"/>
    </row>
    <row r="204" spans="1:1019" s="19" customFormat="1" ht="15" customHeight="1" x14ac:dyDescent="0.3">
      <c r="A204" s="43" t="s">
        <v>717</v>
      </c>
      <c r="B204" s="49" t="s">
        <v>718</v>
      </c>
      <c r="C204" s="45" t="s">
        <v>719</v>
      </c>
      <c r="D204" s="43" t="s">
        <v>720</v>
      </c>
      <c r="E204" s="46">
        <v>44901</v>
      </c>
      <c r="F204" s="46">
        <v>45996</v>
      </c>
      <c r="G204" s="47">
        <v>187200</v>
      </c>
      <c r="H204" s="53">
        <v>45631</v>
      </c>
    </row>
    <row r="205" spans="1:1019" s="19" customFormat="1" ht="15" customHeight="1" x14ac:dyDescent="0.3">
      <c r="A205" s="43" t="s">
        <v>721</v>
      </c>
      <c r="B205" s="49" t="s">
        <v>722</v>
      </c>
      <c r="C205" s="52" t="s">
        <v>723</v>
      </c>
      <c r="D205" s="43" t="s">
        <v>724</v>
      </c>
      <c r="E205" s="46">
        <v>44539</v>
      </c>
      <c r="F205" s="46">
        <v>45999</v>
      </c>
      <c r="G205" s="94">
        <v>237816</v>
      </c>
      <c r="H205" s="53">
        <v>45623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  <c r="ALY205" s="18"/>
      <c r="ALZ205" s="18"/>
      <c r="AMA205" s="18"/>
      <c r="AMB205" s="18"/>
      <c r="AMC205" s="18"/>
      <c r="AMD205" s="18"/>
      <c r="AME205" s="18"/>
    </row>
    <row r="206" spans="1:1019" s="19" customFormat="1" ht="15" customHeight="1" x14ac:dyDescent="0.3">
      <c r="A206" s="43" t="s">
        <v>152</v>
      </c>
      <c r="B206" s="49" t="s">
        <v>725</v>
      </c>
      <c r="C206" s="52" t="s">
        <v>726</v>
      </c>
      <c r="D206" s="43" t="s">
        <v>727</v>
      </c>
      <c r="E206" s="46">
        <v>45271</v>
      </c>
      <c r="F206" s="46">
        <v>46002</v>
      </c>
      <c r="G206" s="94">
        <v>1362000</v>
      </c>
      <c r="H206" s="53">
        <v>45632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  <c r="ALY206" s="18"/>
      <c r="ALZ206" s="18"/>
      <c r="AMA206" s="18"/>
      <c r="AMB206" s="18"/>
      <c r="AMC206" s="18"/>
      <c r="AMD206" s="18"/>
      <c r="AME206" s="18"/>
    </row>
    <row r="207" spans="1:1019" s="19" customFormat="1" ht="15" customHeight="1" x14ac:dyDescent="0.3">
      <c r="A207" s="43" t="s">
        <v>728</v>
      </c>
      <c r="B207" s="49" t="s">
        <v>729</v>
      </c>
      <c r="C207" s="52" t="s">
        <v>730</v>
      </c>
      <c r="D207" s="43" t="s">
        <v>731</v>
      </c>
      <c r="E207" s="46">
        <v>45639</v>
      </c>
      <c r="F207" s="46">
        <v>46003</v>
      </c>
      <c r="G207" s="94">
        <v>5011488</v>
      </c>
      <c r="H207" s="53">
        <v>45629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  <c r="QE207" s="18"/>
      <c r="QF207" s="18"/>
      <c r="QG207" s="18"/>
      <c r="QH207" s="18"/>
      <c r="QI207" s="18"/>
      <c r="QJ207" s="18"/>
      <c r="QK207" s="18"/>
      <c r="QL207" s="18"/>
      <c r="QM207" s="18"/>
      <c r="QN207" s="18"/>
      <c r="QO207" s="18"/>
      <c r="QP207" s="18"/>
      <c r="QQ207" s="18"/>
      <c r="QR207" s="18"/>
      <c r="QS207" s="18"/>
      <c r="QT207" s="18"/>
      <c r="QU207" s="18"/>
      <c r="QV207" s="18"/>
      <c r="QW207" s="18"/>
      <c r="QX207" s="18"/>
      <c r="QY207" s="18"/>
      <c r="QZ207" s="18"/>
      <c r="RA207" s="18"/>
      <c r="RB207" s="18"/>
      <c r="RC207" s="18"/>
      <c r="RD207" s="18"/>
      <c r="RE207" s="18"/>
      <c r="RF207" s="18"/>
      <c r="RG207" s="18"/>
      <c r="RH207" s="18"/>
      <c r="RI207" s="18"/>
      <c r="RJ207" s="18"/>
      <c r="RK207" s="18"/>
      <c r="RL207" s="18"/>
      <c r="RM207" s="18"/>
      <c r="RN207" s="18"/>
      <c r="RO207" s="18"/>
      <c r="RP207" s="18"/>
      <c r="RQ207" s="18"/>
      <c r="RR207" s="18"/>
      <c r="RS207" s="18"/>
      <c r="RT207" s="18"/>
      <c r="RU207" s="18"/>
      <c r="RV207" s="18"/>
      <c r="RW207" s="18"/>
      <c r="RX207" s="18"/>
      <c r="RY207" s="18"/>
      <c r="RZ207" s="18"/>
      <c r="SA207" s="18"/>
      <c r="SB207" s="18"/>
      <c r="SC207" s="18"/>
      <c r="SD207" s="18"/>
      <c r="SE207" s="18"/>
      <c r="SF207" s="18"/>
      <c r="SG207" s="18"/>
      <c r="SH207" s="18"/>
      <c r="SI207" s="18"/>
      <c r="SJ207" s="18"/>
      <c r="SK207" s="18"/>
      <c r="SL207" s="18"/>
      <c r="SM207" s="18"/>
      <c r="SN207" s="18"/>
      <c r="SO207" s="18"/>
      <c r="SP207" s="18"/>
      <c r="SQ207" s="18"/>
      <c r="SR207" s="18"/>
      <c r="SS207" s="18"/>
      <c r="ST207" s="18"/>
      <c r="SU207" s="18"/>
      <c r="SV207" s="18"/>
      <c r="SW207" s="18"/>
      <c r="SX207" s="18"/>
      <c r="SY207" s="18"/>
      <c r="SZ207" s="18"/>
      <c r="TA207" s="18"/>
      <c r="TB207" s="18"/>
      <c r="TC207" s="18"/>
      <c r="TD207" s="18"/>
      <c r="TE207" s="18"/>
      <c r="TF207" s="18"/>
      <c r="TG207" s="18"/>
      <c r="TH207" s="18"/>
      <c r="TI207" s="18"/>
      <c r="TJ207" s="18"/>
      <c r="TK207" s="18"/>
      <c r="TL207" s="18"/>
      <c r="TM207" s="18"/>
      <c r="TN207" s="18"/>
      <c r="TO207" s="18"/>
      <c r="TP207" s="18"/>
      <c r="TQ207" s="18"/>
      <c r="TR207" s="18"/>
      <c r="TS207" s="18"/>
      <c r="TT207" s="18"/>
      <c r="TU207" s="18"/>
      <c r="TV207" s="18"/>
      <c r="TW207" s="18"/>
      <c r="TX207" s="18"/>
      <c r="TY207" s="18"/>
      <c r="TZ207" s="18"/>
      <c r="UA207" s="18"/>
      <c r="UB207" s="18"/>
      <c r="UC207" s="18"/>
      <c r="UD207" s="18"/>
      <c r="UE207" s="18"/>
      <c r="UF207" s="18"/>
      <c r="UG207" s="18"/>
      <c r="UH207" s="18"/>
      <c r="UI207" s="18"/>
      <c r="UJ207" s="18"/>
      <c r="UK207" s="18"/>
      <c r="UL207" s="18"/>
      <c r="UM207" s="18"/>
      <c r="UN207" s="18"/>
      <c r="UO207" s="18"/>
      <c r="UP207" s="18"/>
      <c r="UQ207" s="18"/>
      <c r="UR207" s="18"/>
      <c r="US207" s="18"/>
      <c r="UT207" s="18"/>
      <c r="UU207" s="18"/>
      <c r="UV207" s="18"/>
      <c r="UW207" s="18"/>
      <c r="UX207" s="18"/>
      <c r="UY207" s="18"/>
      <c r="UZ207" s="18"/>
      <c r="VA207" s="18"/>
      <c r="VB207" s="18"/>
      <c r="VC207" s="18"/>
      <c r="VD207" s="18"/>
      <c r="VE207" s="18"/>
      <c r="VF207" s="18"/>
      <c r="VG207" s="18"/>
      <c r="VH207" s="18"/>
      <c r="VI207" s="18"/>
      <c r="VJ207" s="18"/>
      <c r="VK207" s="18"/>
      <c r="VL207" s="18"/>
      <c r="VM207" s="18"/>
      <c r="VN207" s="18"/>
      <c r="VO207" s="18"/>
      <c r="VP207" s="18"/>
      <c r="VQ207" s="18"/>
      <c r="VR207" s="18"/>
      <c r="VS207" s="18"/>
      <c r="VT207" s="18"/>
      <c r="VU207" s="18"/>
      <c r="VV207" s="18"/>
      <c r="VW207" s="18"/>
      <c r="VX207" s="18"/>
      <c r="VY207" s="18"/>
      <c r="VZ207" s="18"/>
      <c r="WA207" s="18"/>
      <c r="WB207" s="18"/>
      <c r="WC207" s="18"/>
      <c r="WD207" s="18"/>
      <c r="WE207" s="18"/>
      <c r="WF207" s="18"/>
      <c r="WG207" s="18"/>
      <c r="WH207" s="18"/>
      <c r="WI207" s="18"/>
      <c r="WJ207" s="18"/>
      <c r="WK207" s="18"/>
      <c r="WL207" s="18"/>
      <c r="WM207" s="18"/>
      <c r="WN207" s="18"/>
      <c r="WO207" s="18"/>
      <c r="WP207" s="18"/>
      <c r="WQ207" s="18"/>
      <c r="WR207" s="18"/>
      <c r="WS207" s="18"/>
      <c r="WT207" s="18"/>
      <c r="WU207" s="18"/>
      <c r="WV207" s="18"/>
      <c r="WW207" s="18"/>
      <c r="WX207" s="18"/>
      <c r="WY207" s="18"/>
      <c r="WZ207" s="18"/>
      <c r="XA207" s="18"/>
      <c r="XB207" s="18"/>
      <c r="XC207" s="18"/>
      <c r="XD207" s="18"/>
      <c r="XE207" s="18"/>
      <c r="XF207" s="18"/>
      <c r="XG207" s="18"/>
      <c r="XH207" s="18"/>
      <c r="XI207" s="18"/>
      <c r="XJ207" s="18"/>
      <c r="XK207" s="18"/>
      <c r="XL207" s="18"/>
      <c r="XM207" s="18"/>
      <c r="XN207" s="18"/>
      <c r="XO207" s="18"/>
      <c r="XP207" s="18"/>
      <c r="XQ207" s="18"/>
      <c r="XR207" s="18"/>
      <c r="XS207" s="18"/>
      <c r="XT207" s="18"/>
      <c r="XU207" s="18"/>
      <c r="XV207" s="18"/>
      <c r="XW207" s="18"/>
      <c r="XX207" s="18"/>
      <c r="XY207" s="18"/>
      <c r="XZ207" s="18"/>
      <c r="YA207" s="18"/>
      <c r="YB207" s="18"/>
      <c r="YC207" s="18"/>
      <c r="YD207" s="18"/>
      <c r="YE207" s="18"/>
      <c r="YF207" s="18"/>
      <c r="YG207" s="18"/>
      <c r="YH207" s="18"/>
      <c r="YI207" s="18"/>
      <c r="YJ207" s="18"/>
      <c r="YK207" s="18"/>
      <c r="YL207" s="18"/>
      <c r="YM207" s="18"/>
      <c r="YN207" s="18"/>
      <c r="YO207" s="18"/>
      <c r="YP207" s="18"/>
      <c r="YQ207" s="18"/>
      <c r="YR207" s="18"/>
      <c r="YS207" s="18"/>
      <c r="YT207" s="18"/>
      <c r="YU207" s="18"/>
      <c r="YV207" s="18"/>
      <c r="YW207" s="18"/>
      <c r="YX207" s="18"/>
      <c r="YY207" s="18"/>
      <c r="YZ207" s="18"/>
      <c r="ZA207" s="18"/>
      <c r="ZB207" s="18"/>
      <c r="ZC207" s="18"/>
      <c r="ZD207" s="18"/>
      <c r="ZE207" s="18"/>
      <c r="ZF207" s="18"/>
      <c r="ZG207" s="18"/>
      <c r="ZH207" s="18"/>
      <c r="ZI207" s="18"/>
      <c r="ZJ207" s="18"/>
      <c r="ZK207" s="18"/>
      <c r="ZL207" s="18"/>
      <c r="ZM207" s="18"/>
      <c r="ZN207" s="18"/>
      <c r="ZO207" s="18"/>
      <c r="ZP207" s="18"/>
      <c r="ZQ207" s="18"/>
      <c r="ZR207" s="18"/>
      <c r="ZS207" s="18"/>
      <c r="ZT207" s="18"/>
      <c r="ZU207" s="18"/>
      <c r="ZV207" s="18"/>
      <c r="ZW207" s="18"/>
      <c r="ZX207" s="18"/>
      <c r="ZY207" s="18"/>
      <c r="ZZ207" s="18"/>
      <c r="AAA207" s="18"/>
      <c r="AAB207" s="18"/>
      <c r="AAC207" s="18"/>
      <c r="AAD207" s="18"/>
      <c r="AAE207" s="18"/>
      <c r="AAF207" s="18"/>
      <c r="AAG207" s="18"/>
      <c r="AAH207" s="18"/>
      <c r="AAI207" s="18"/>
      <c r="AAJ207" s="18"/>
      <c r="AAK207" s="18"/>
      <c r="AAL207" s="18"/>
      <c r="AAM207" s="18"/>
      <c r="AAN207" s="18"/>
      <c r="AAO207" s="18"/>
      <c r="AAP207" s="18"/>
      <c r="AAQ207" s="18"/>
      <c r="AAR207" s="18"/>
      <c r="AAS207" s="18"/>
      <c r="AAT207" s="18"/>
      <c r="AAU207" s="18"/>
      <c r="AAV207" s="18"/>
      <c r="AAW207" s="18"/>
      <c r="AAX207" s="18"/>
      <c r="AAY207" s="18"/>
      <c r="AAZ207" s="18"/>
      <c r="ABA207" s="18"/>
      <c r="ABB207" s="18"/>
      <c r="ABC207" s="18"/>
      <c r="ABD207" s="18"/>
      <c r="ABE207" s="18"/>
      <c r="ABF207" s="18"/>
      <c r="ABG207" s="18"/>
      <c r="ABH207" s="18"/>
      <c r="ABI207" s="18"/>
      <c r="ABJ207" s="18"/>
      <c r="ABK207" s="18"/>
      <c r="ABL207" s="18"/>
      <c r="ABM207" s="18"/>
      <c r="ABN207" s="18"/>
      <c r="ABO207" s="18"/>
      <c r="ABP207" s="18"/>
      <c r="ABQ207" s="18"/>
      <c r="ABR207" s="18"/>
      <c r="ABS207" s="18"/>
      <c r="ABT207" s="18"/>
      <c r="ABU207" s="18"/>
      <c r="ABV207" s="18"/>
      <c r="ABW207" s="18"/>
      <c r="ABX207" s="18"/>
      <c r="ABY207" s="18"/>
      <c r="ABZ207" s="18"/>
      <c r="ACA207" s="18"/>
      <c r="ACB207" s="18"/>
      <c r="ACC207" s="18"/>
      <c r="ACD207" s="18"/>
      <c r="ACE207" s="18"/>
      <c r="ACF207" s="18"/>
      <c r="ACG207" s="18"/>
      <c r="ACH207" s="18"/>
      <c r="ACI207" s="18"/>
      <c r="ACJ207" s="18"/>
      <c r="ACK207" s="18"/>
      <c r="ACL207" s="18"/>
      <c r="ACM207" s="18"/>
      <c r="ACN207" s="18"/>
      <c r="ACO207" s="18"/>
      <c r="ACP207" s="18"/>
      <c r="ACQ207" s="18"/>
      <c r="ACR207" s="18"/>
      <c r="ACS207" s="18"/>
      <c r="ACT207" s="18"/>
      <c r="ACU207" s="18"/>
      <c r="ACV207" s="18"/>
      <c r="ACW207" s="18"/>
      <c r="ACX207" s="18"/>
      <c r="ACY207" s="18"/>
      <c r="ACZ207" s="18"/>
      <c r="ADA207" s="18"/>
      <c r="ADB207" s="18"/>
      <c r="ADC207" s="18"/>
      <c r="ADD207" s="18"/>
      <c r="ADE207" s="18"/>
      <c r="ADF207" s="18"/>
      <c r="ADG207" s="18"/>
      <c r="ADH207" s="18"/>
      <c r="ADI207" s="18"/>
      <c r="ADJ207" s="18"/>
      <c r="ADK207" s="18"/>
      <c r="ADL207" s="18"/>
      <c r="ADM207" s="18"/>
      <c r="ADN207" s="18"/>
      <c r="ADO207" s="18"/>
      <c r="ADP207" s="18"/>
      <c r="ADQ207" s="18"/>
      <c r="ADR207" s="18"/>
      <c r="ADS207" s="18"/>
      <c r="ADT207" s="18"/>
      <c r="ADU207" s="18"/>
      <c r="ADV207" s="18"/>
      <c r="ADW207" s="18"/>
      <c r="ADX207" s="18"/>
      <c r="ADY207" s="18"/>
      <c r="ADZ207" s="18"/>
      <c r="AEA207" s="18"/>
      <c r="AEB207" s="18"/>
      <c r="AEC207" s="18"/>
      <c r="AED207" s="18"/>
      <c r="AEE207" s="18"/>
      <c r="AEF207" s="18"/>
      <c r="AEG207" s="18"/>
      <c r="AEH207" s="18"/>
      <c r="AEI207" s="18"/>
      <c r="AEJ207" s="18"/>
      <c r="AEK207" s="18"/>
      <c r="AEL207" s="18"/>
      <c r="AEM207" s="18"/>
      <c r="AEN207" s="18"/>
      <c r="AEO207" s="18"/>
      <c r="AEP207" s="18"/>
      <c r="AEQ207" s="18"/>
      <c r="AER207" s="18"/>
      <c r="AES207" s="18"/>
      <c r="AET207" s="18"/>
      <c r="AEU207" s="18"/>
      <c r="AEV207" s="18"/>
      <c r="AEW207" s="18"/>
      <c r="AEX207" s="18"/>
      <c r="AEY207" s="18"/>
      <c r="AEZ207" s="18"/>
      <c r="AFA207" s="18"/>
      <c r="AFB207" s="18"/>
      <c r="AFC207" s="18"/>
      <c r="AFD207" s="18"/>
      <c r="AFE207" s="18"/>
      <c r="AFF207" s="18"/>
      <c r="AFG207" s="18"/>
      <c r="AFH207" s="18"/>
      <c r="AFI207" s="18"/>
      <c r="AFJ207" s="18"/>
      <c r="AFK207" s="18"/>
      <c r="AFL207" s="18"/>
      <c r="AFM207" s="18"/>
      <c r="AFN207" s="18"/>
      <c r="AFO207" s="18"/>
      <c r="AFP207" s="18"/>
      <c r="AFQ207" s="18"/>
      <c r="AFR207" s="18"/>
      <c r="AFS207" s="18"/>
      <c r="AFT207" s="18"/>
      <c r="AFU207" s="18"/>
      <c r="AFV207" s="18"/>
      <c r="AFW207" s="18"/>
      <c r="AFX207" s="18"/>
      <c r="AFY207" s="18"/>
      <c r="AFZ207" s="18"/>
      <c r="AGA207" s="18"/>
      <c r="AGB207" s="18"/>
      <c r="AGC207" s="18"/>
      <c r="AGD207" s="18"/>
      <c r="AGE207" s="18"/>
      <c r="AGF207" s="18"/>
      <c r="AGG207" s="18"/>
      <c r="AGH207" s="18"/>
      <c r="AGI207" s="18"/>
      <c r="AGJ207" s="18"/>
      <c r="AGK207" s="18"/>
      <c r="AGL207" s="18"/>
      <c r="AGM207" s="18"/>
      <c r="AGN207" s="18"/>
      <c r="AGO207" s="18"/>
      <c r="AGP207" s="18"/>
      <c r="AGQ207" s="18"/>
      <c r="AGR207" s="18"/>
      <c r="AGS207" s="18"/>
      <c r="AGT207" s="18"/>
      <c r="AGU207" s="18"/>
      <c r="AGV207" s="18"/>
      <c r="AGW207" s="18"/>
      <c r="AGX207" s="18"/>
      <c r="AGY207" s="18"/>
      <c r="AGZ207" s="18"/>
      <c r="AHA207" s="18"/>
      <c r="AHB207" s="18"/>
      <c r="AHC207" s="18"/>
      <c r="AHD207" s="18"/>
      <c r="AHE207" s="18"/>
      <c r="AHF207" s="18"/>
      <c r="AHG207" s="18"/>
      <c r="AHH207" s="18"/>
      <c r="AHI207" s="18"/>
      <c r="AHJ207" s="18"/>
      <c r="AHK207" s="18"/>
      <c r="AHL207" s="18"/>
      <c r="AHM207" s="18"/>
      <c r="AHN207" s="18"/>
      <c r="AHO207" s="18"/>
      <c r="AHP207" s="18"/>
      <c r="AHQ207" s="18"/>
      <c r="AHR207" s="18"/>
      <c r="AHS207" s="18"/>
      <c r="AHT207" s="18"/>
      <c r="AHU207" s="18"/>
      <c r="AHV207" s="18"/>
      <c r="AHW207" s="18"/>
      <c r="AHX207" s="18"/>
      <c r="AHY207" s="18"/>
      <c r="AHZ207" s="18"/>
      <c r="AIA207" s="18"/>
      <c r="AIB207" s="18"/>
      <c r="AIC207" s="18"/>
      <c r="AID207" s="18"/>
      <c r="AIE207" s="18"/>
      <c r="AIF207" s="18"/>
      <c r="AIG207" s="18"/>
      <c r="AIH207" s="18"/>
      <c r="AII207" s="18"/>
      <c r="AIJ207" s="18"/>
      <c r="AIK207" s="18"/>
      <c r="AIL207" s="18"/>
      <c r="AIM207" s="18"/>
      <c r="AIN207" s="18"/>
      <c r="AIO207" s="18"/>
      <c r="AIP207" s="18"/>
      <c r="AIQ207" s="18"/>
      <c r="AIR207" s="18"/>
      <c r="AIS207" s="18"/>
      <c r="AIT207" s="18"/>
      <c r="AIU207" s="18"/>
      <c r="AIV207" s="18"/>
      <c r="AIW207" s="18"/>
      <c r="AIX207" s="18"/>
      <c r="AIY207" s="18"/>
      <c r="AIZ207" s="18"/>
      <c r="AJA207" s="18"/>
      <c r="AJB207" s="18"/>
      <c r="AJC207" s="18"/>
      <c r="AJD207" s="18"/>
      <c r="AJE207" s="18"/>
      <c r="AJF207" s="18"/>
      <c r="AJG207" s="18"/>
      <c r="AJH207" s="18"/>
      <c r="AJI207" s="18"/>
      <c r="AJJ207" s="18"/>
      <c r="AJK207" s="18"/>
      <c r="AJL207" s="18"/>
      <c r="AJM207" s="18"/>
      <c r="AJN207" s="18"/>
      <c r="AJO207" s="18"/>
      <c r="AJP207" s="18"/>
      <c r="AJQ207" s="18"/>
      <c r="AJR207" s="18"/>
      <c r="AJS207" s="18"/>
      <c r="AJT207" s="18"/>
      <c r="AJU207" s="18"/>
      <c r="AJV207" s="18"/>
      <c r="AJW207" s="18"/>
      <c r="AJX207" s="18"/>
      <c r="AJY207" s="18"/>
      <c r="AJZ207" s="18"/>
      <c r="AKA207" s="18"/>
      <c r="AKB207" s="18"/>
      <c r="AKC207" s="18"/>
      <c r="AKD207" s="18"/>
      <c r="AKE207" s="18"/>
      <c r="AKF207" s="18"/>
      <c r="AKG207" s="18"/>
      <c r="AKH207" s="18"/>
      <c r="AKI207" s="18"/>
      <c r="AKJ207" s="18"/>
      <c r="AKK207" s="18"/>
      <c r="AKL207" s="18"/>
      <c r="AKM207" s="18"/>
      <c r="AKN207" s="18"/>
      <c r="AKO207" s="18"/>
      <c r="AKP207" s="18"/>
      <c r="AKQ207" s="18"/>
      <c r="AKR207" s="18"/>
      <c r="AKS207" s="18"/>
      <c r="AKT207" s="18"/>
      <c r="AKU207" s="18"/>
      <c r="AKV207" s="18"/>
      <c r="AKW207" s="18"/>
      <c r="AKX207" s="18"/>
      <c r="AKY207" s="18"/>
      <c r="AKZ207" s="18"/>
      <c r="ALA207" s="18"/>
      <c r="ALB207" s="18"/>
      <c r="ALC207" s="18"/>
      <c r="ALD207" s="18"/>
      <c r="ALE207" s="18"/>
      <c r="ALF207" s="18"/>
      <c r="ALG207" s="18"/>
      <c r="ALH207" s="18"/>
      <c r="ALI207" s="18"/>
      <c r="ALJ207" s="18"/>
      <c r="ALK207" s="18"/>
      <c r="ALL207" s="18"/>
      <c r="ALM207" s="18"/>
      <c r="ALN207" s="18"/>
      <c r="ALO207" s="18"/>
      <c r="ALP207" s="18"/>
      <c r="ALQ207" s="18"/>
      <c r="ALR207" s="18"/>
      <c r="ALS207" s="18"/>
      <c r="ALT207" s="18"/>
      <c r="ALU207" s="18"/>
      <c r="ALV207" s="18"/>
      <c r="ALW207" s="18"/>
      <c r="ALX207" s="18"/>
      <c r="ALY207" s="18"/>
      <c r="ALZ207" s="18"/>
      <c r="AMA207" s="18"/>
      <c r="AMB207" s="18"/>
      <c r="AMC207" s="18"/>
      <c r="AMD207" s="18"/>
      <c r="AME207" s="18"/>
    </row>
    <row r="208" spans="1:1019" s="19" customFormat="1" ht="15" customHeight="1" x14ac:dyDescent="0.3">
      <c r="A208" s="43" t="s">
        <v>732</v>
      </c>
      <c r="B208" s="49" t="s">
        <v>733</v>
      </c>
      <c r="C208" s="52" t="s">
        <v>734</v>
      </c>
      <c r="D208" s="43" t="s">
        <v>735</v>
      </c>
      <c r="E208" s="46">
        <v>45275</v>
      </c>
      <c r="F208" s="46">
        <v>46006</v>
      </c>
      <c r="G208" s="94">
        <v>3512881.15</v>
      </c>
      <c r="H208" s="53">
        <v>45639</v>
      </c>
    </row>
    <row r="209" spans="1:1019" s="19" customFormat="1" ht="15" customHeight="1" x14ac:dyDescent="0.3">
      <c r="A209" s="43" t="s">
        <v>736</v>
      </c>
      <c r="B209" s="49" t="s">
        <v>657</v>
      </c>
      <c r="C209" s="52" t="s">
        <v>737</v>
      </c>
      <c r="D209" s="43" t="s">
        <v>738</v>
      </c>
      <c r="E209" s="46">
        <v>44183</v>
      </c>
      <c r="F209" s="46">
        <v>46008</v>
      </c>
      <c r="G209" s="94">
        <v>38004</v>
      </c>
      <c r="H209" s="48">
        <v>45604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  <c r="PC209" s="18"/>
      <c r="PD209" s="18"/>
      <c r="PE209" s="18"/>
      <c r="PF209" s="18"/>
      <c r="PG209" s="18"/>
      <c r="PH209" s="18"/>
      <c r="PI209" s="18"/>
      <c r="PJ209" s="18"/>
      <c r="PK209" s="18"/>
      <c r="PL209" s="18"/>
      <c r="PM209" s="18"/>
      <c r="PN209" s="18"/>
      <c r="PO209" s="18"/>
      <c r="PP209" s="18"/>
      <c r="PQ209" s="18"/>
      <c r="PR209" s="18"/>
      <c r="PS209" s="18"/>
      <c r="PT209" s="18"/>
      <c r="PU209" s="18"/>
      <c r="PV209" s="18"/>
      <c r="PW209" s="18"/>
      <c r="PX209" s="18"/>
      <c r="PY209" s="18"/>
      <c r="PZ209" s="18"/>
      <c r="QA209" s="18"/>
      <c r="QB209" s="18"/>
      <c r="QC209" s="18"/>
      <c r="QD209" s="18"/>
      <c r="QE209" s="18"/>
      <c r="QF209" s="18"/>
      <c r="QG209" s="18"/>
      <c r="QH209" s="18"/>
      <c r="QI209" s="18"/>
      <c r="QJ209" s="18"/>
      <c r="QK209" s="18"/>
      <c r="QL209" s="18"/>
      <c r="QM209" s="18"/>
      <c r="QN209" s="18"/>
      <c r="QO209" s="18"/>
      <c r="QP209" s="18"/>
      <c r="QQ209" s="18"/>
      <c r="QR209" s="18"/>
      <c r="QS209" s="18"/>
      <c r="QT209" s="18"/>
      <c r="QU209" s="18"/>
      <c r="QV209" s="18"/>
      <c r="QW209" s="18"/>
      <c r="QX209" s="18"/>
      <c r="QY209" s="18"/>
      <c r="QZ209" s="18"/>
      <c r="RA209" s="18"/>
      <c r="RB209" s="18"/>
      <c r="RC209" s="18"/>
      <c r="RD209" s="18"/>
      <c r="RE209" s="18"/>
      <c r="RF209" s="18"/>
      <c r="RG209" s="18"/>
      <c r="RH209" s="18"/>
      <c r="RI209" s="18"/>
      <c r="RJ209" s="18"/>
      <c r="RK209" s="18"/>
      <c r="RL209" s="18"/>
      <c r="RM209" s="18"/>
      <c r="RN209" s="18"/>
      <c r="RO209" s="18"/>
      <c r="RP209" s="18"/>
      <c r="RQ209" s="18"/>
      <c r="RR209" s="18"/>
      <c r="RS209" s="18"/>
      <c r="RT209" s="18"/>
      <c r="RU209" s="18"/>
      <c r="RV209" s="18"/>
      <c r="RW209" s="18"/>
      <c r="RX209" s="18"/>
      <c r="RY209" s="18"/>
      <c r="RZ209" s="18"/>
      <c r="SA209" s="18"/>
      <c r="SB209" s="18"/>
      <c r="SC209" s="18"/>
      <c r="SD209" s="18"/>
      <c r="SE209" s="18"/>
      <c r="SF209" s="18"/>
      <c r="SG209" s="18"/>
      <c r="SH209" s="18"/>
      <c r="SI209" s="18"/>
      <c r="SJ209" s="18"/>
      <c r="SK209" s="18"/>
      <c r="SL209" s="18"/>
      <c r="SM209" s="18"/>
      <c r="SN209" s="18"/>
      <c r="SO209" s="18"/>
      <c r="SP209" s="18"/>
      <c r="SQ209" s="18"/>
      <c r="SR209" s="18"/>
      <c r="SS209" s="18"/>
      <c r="ST209" s="18"/>
      <c r="SU209" s="18"/>
      <c r="SV209" s="18"/>
      <c r="SW209" s="18"/>
      <c r="SX209" s="18"/>
      <c r="SY209" s="18"/>
      <c r="SZ209" s="18"/>
      <c r="TA209" s="18"/>
      <c r="TB209" s="18"/>
      <c r="TC209" s="18"/>
      <c r="TD209" s="18"/>
      <c r="TE209" s="18"/>
      <c r="TF209" s="18"/>
      <c r="TG209" s="18"/>
      <c r="TH209" s="18"/>
      <c r="TI209" s="18"/>
      <c r="TJ209" s="18"/>
      <c r="TK209" s="18"/>
      <c r="TL209" s="18"/>
      <c r="TM209" s="18"/>
      <c r="TN209" s="18"/>
      <c r="TO209" s="18"/>
      <c r="TP209" s="18"/>
      <c r="TQ209" s="18"/>
      <c r="TR209" s="18"/>
      <c r="TS209" s="18"/>
      <c r="TT209" s="18"/>
      <c r="TU209" s="18"/>
      <c r="TV209" s="18"/>
      <c r="TW209" s="18"/>
      <c r="TX209" s="18"/>
      <c r="TY209" s="18"/>
      <c r="TZ209" s="18"/>
      <c r="UA209" s="18"/>
      <c r="UB209" s="18"/>
      <c r="UC209" s="18"/>
      <c r="UD209" s="18"/>
      <c r="UE209" s="18"/>
      <c r="UF209" s="18"/>
      <c r="UG209" s="18"/>
      <c r="UH209" s="18"/>
      <c r="UI209" s="18"/>
      <c r="UJ209" s="18"/>
      <c r="UK209" s="18"/>
      <c r="UL209" s="18"/>
      <c r="UM209" s="18"/>
      <c r="UN209" s="18"/>
      <c r="UO209" s="18"/>
      <c r="UP209" s="18"/>
      <c r="UQ209" s="18"/>
      <c r="UR209" s="18"/>
      <c r="US209" s="18"/>
      <c r="UT209" s="18"/>
      <c r="UU209" s="18"/>
      <c r="UV209" s="18"/>
      <c r="UW209" s="18"/>
      <c r="UX209" s="18"/>
      <c r="UY209" s="18"/>
      <c r="UZ209" s="18"/>
      <c r="VA209" s="18"/>
      <c r="VB209" s="18"/>
      <c r="VC209" s="18"/>
      <c r="VD209" s="18"/>
      <c r="VE209" s="18"/>
      <c r="VF209" s="18"/>
      <c r="VG209" s="18"/>
      <c r="VH209" s="18"/>
      <c r="VI209" s="18"/>
      <c r="VJ209" s="18"/>
      <c r="VK209" s="18"/>
      <c r="VL209" s="18"/>
      <c r="VM209" s="18"/>
      <c r="VN209" s="18"/>
      <c r="VO209" s="18"/>
      <c r="VP209" s="18"/>
      <c r="VQ209" s="18"/>
      <c r="VR209" s="18"/>
      <c r="VS209" s="18"/>
      <c r="VT209" s="18"/>
      <c r="VU209" s="18"/>
      <c r="VV209" s="18"/>
      <c r="VW209" s="18"/>
      <c r="VX209" s="18"/>
      <c r="VY209" s="18"/>
      <c r="VZ209" s="18"/>
      <c r="WA209" s="18"/>
      <c r="WB209" s="18"/>
      <c r="WC209" s="18"/>
      <c r="WD209" s="18"/>
      <c r="WE209" s="18"/>
      <c r="WF209" s="18"/>
      <c r="WG209" s="18"/>
      <c r="WH209" s="18"/>
      <c r="WI209" s="18"/>
      <c r="WJ209" s="18"/>
      <c r="WK209" s="18"/>
      <c r="WL209" s="18"/>
      <c r="WM209" s="18"/>
      <c r="WN209" s="18"/>
      <c r="WO209" s="18"/>
      <c r="WP209" s="18"/>
      <c r="WQ209" s="18"/>
      <c r="WR209" s="18"/>
      <c r="WS209" s="18"/>
      <c r="WT209" s="18"/>
      <c r="WU209" s="18"/>
      <c r="WV209" s="18"/>
      <c r="WW209" s="18"/>
      <c r="WX209" s="18"/>
      <c r="WY209" s="18"/>
      <c r="WZ209" s="18"/>
      <c r="XA209" s="18"/>
      <c r="XB209" s="18"/>
      <c r="XC209" s="18"/>
      <c r="XD209" s="18"/>
      <c r="XE209" s="18"/>
      <c r="XF209" s="18"/>
      <c r="XG209" s="18"/>
      <c r="XH209" s="18"/>
      <c r="XI209" s="18"/>
      <c r="XJ209" s="18"/>
      <c r="XK209" s="18"/>
      <c r="XL209" s="18"/>
      <c r="XM209" s="18"/>
      <c r="XN209" s="18"/>
      <c r="XO209" s="18"/>
      <c r="XP209" s="18"/>
      <c r="XQ209" s="18"/>
      <c r="XR209" s="18"/>
      <c r="XS209" s="18"/>
      <c r="XT209" s="18"/>
      <c r="XU209" s="18"/>
      <c r="XV209" s="18"/>
      <c r="XW209" s="18"/>
      <c r="XX209" s="18"/>
      <c r="XY209" s="18"/>
      <c r="XZ209" s="18"/>
      <c r="YA209" s="18"/>
      <c r="YB209" s="18"/>
      <c r="YC209" s="18"/>
      <c r="YD209" s="18"/>
      <c r="YE209" s="18"/>
      <c r="YF209" s="18"/>
      <c r="YG209" s="18"/>
      <c r="YH209" s="18"/>
      <c r="YI209" s="18"/>
      <c r="YJ209" s="18"/>
      <c r="YK209" s="18"/>
      <c r="YL209" s="18"/>
      <c r="YM209" s="18"/>
      <c r="YN209" s="18"/>
      <c r="YO209" s="18"/>
      <c r="YP209" s="18"/>
      <c r="YQ209" s="18"/>
      <c r="YR209" s="18"/>
      <c r="YS209" s="18"/>
      <c r="YT209" s="18"/>
      <c r="YU209" s="18"/>
      <c r="YV209" s="18"/>
      <c r="YW209" s="18"/>
      <c r="YX209" s="18"/>
      <c r="YY209" s="18"/>
      <c r="YZ209" s="18"/>
      <c r="ZA209" s="18"/>
      <c r="ZB209" s="18"/>
      <c r="ZC209" s="18"/>
      <c r="ZD209" s="18"/>
      <c r="ZE209" s="18"/>
      <c r="ZF209" s="18"/>
      <c r="ZG209" s="18"/>
      <c r="ZH209" s="18"/>
      <c r="ZI209" s="18"/>
      <c r="ZJ209" s="18"/>
      <c r="ZK209" s="18"/>
      <c r="ZL209" s="18"/>
      <c r="ZM209" s="18"/>
      <c r="ZN209" s="18"/>
      <c r="ZO209" s="18"/>
      <c r="ZP209" s="18"/>
      <c r="ZQ209" s="18"/>
      <c r="ZR209" s="18"/>
      <c r="ZS209" s="18"/>
      <c r="ZT209" s="18"/>
      <c r="ZU209" s="18"/>
      <c r="ZV209" s="18"/>
      <c r="ZW209" s="18"/>
      <c r="ZX209" s="18"/>
      <c r="ZY209" s="18"/>
      <c r="ZZ209" s="18"/>
      <c r="AAA209" s="18"/>
      <c r="AAB209" s="18"/>
      <c r="AAC209" s="18"/>
      <c r="AAD209" s="18"/>
      <c r="AAE209" s="18"/>
      <c r="AAF209" s="18"/>
      <c r="AAG209" s="18"/>
      <c r="AAH209" s="18"/>
      <c r="AAI209" s="18"/>
      <c r="AAJ209" s="18"/>
      <c r="AAK209" s="18"/>
      <c r="AAL209" s="18"/>
      <c r="AAM209" s="18"/>
      <c r="AAN209" s="18"/>
      <c r="AAO209" s="18"/>
      <c r="AAP209" s="18"/>
      <c r="AAQ209" s="18"/>
      <c r="AAR209" s="18"/>
      <c r="AAS209" s="18"/>
      <c r="AAT209" s="18"/>
      <c r="AAU209" s="18"/>
      <c r="AAV209" s="18"/>
      <c r="AAW209" s="18"/>
      <c r="AAX209" s="18"/>
      <c r="AAY209" s="18"/>
      <c r="AAZ209" s="18"/>
      <c r="ABA209" s="18"/>
      <c r="ABB209" s="18"/>
      <c r="ABC209" s="18"/>
      <c r="ABD209" s="18"/>
      <c r="ABE209" s="18"/>
      <c r="ABF209" s="18"/>
      <c r="ABG209" s="18"/>
      <c r="ABH209" s="18"/>
      <c r="ABI209" s="18"/>
      <c r="ABJ209" s="18"/>
      <c r="ABK209" s="18"/>
      <c r="ABL209" s="18"/>
      <c r="ABM209" s="18"/>
      <c r="ABN209" s="18"/>
      <c r="ABO209" s="18"/>
      <c r="ABP209" s="18"/>
      <c r="ABQ209" s="18"/>
      <c r="ABR209" s="18"/>
      <c r="ABS209" s="18"/>
      <c r="ABT209" s="18"/>
      <c r="ABU209" s="18"/>
      <c r="ABV209" s="18"/>
      <c r="ABW209" s="18"/>
      <c r="ABX209" s="18"/>
      <c r="ABY209" s="18"/>
      <c r="ABZ209" s="18"/>
      <c r="ACA209" s="18"/>
      <c r="ACB209" s="18"/>
      <c r="ACC209" s="18"/>
      <c r="ACD209" s="18"/>
      <c r="ACE209" s="18"/>
      <c r="ACF209" s="18"/>
      <c r="ACG209" s="18"/>
      <c r="ACH209" s="18"/>
      <c r="ACI209" s="18"/>
      <c r="ACJ209" s="18"/>
      <c r="ACK209" s="18"/>
      <c r="ACL209" s="18"/>
      <c r="ACM209" s="18"/>
      <c r="ACN209" s="18"/>
      <c r="ACO209" s="18"/>
      <c r="ACP209" s="18"/>
      <c r="ACQ209" s="18"/>
      <c r="ACR209" s="18"/>
      <c r="ACS209" s="18"/>
      <c r="ACT209" s="18"/>
      <c r="ACU209" s="18"/>
      <c r="ACV209" s="18"/>
      <c r="ACW209" s="18"/>
      <c r="ACX209" s="18"/>
      <c r="ACY209" s="18"/>
      <c r="ACZ209" s="18"/>
      <c r="ADA209" s="18"/>
      <c r="ADB209" s="18"/>
      <c r="ADC209" s="18"/>
      <c r="ADD209" s="18"/>
      <c r="ADE209" s="18"/>
      <c r="ADF209" s="18"/>
      <c r="ADG209" s="18"/>
      <c r="ADH209" s="18"/>
      <c r="ADI209" s="18"/>
      <c r="ADJ209" s="18"/>
      <c r="ADK209" s="18"/>
      <c r="ADL209" s="18"/>
      <c r="ADM209" s="18"/>
      <c r="ADN209" s="18"/>
      <c r="ADO209" s="18"/>
      <c r="ADP209" s="18"/>
      <c r="ADQ209" s="18"/>
      <c r="ADR209" s="18"/>
      <c r="ADS209" s="18"/>
      <c r="ADT209" s="18"/>
      <c r="ADU209" s="18"/>
      <c r="ADV209" s="18"/>
      <c r="ADW209" s="18"/>
      <c r="ADX209" s="18"/>
      <c r="ADY209" s="18"/>
      <c r="ADZ209" s="18"/>
      <c r="AEA209" s="18"/>
      <c r="AEB209" s="18"/>
      <c r="AEC209" s="18"/>
      <c r="AED209" s="18"/>
      <c r="AEE209" s="18"/>
      <c r="AEF209" s="18"/>
      <c r="AEG209" s="18"/>
      <c r="AEH209" s="18"/>
      <c r="AEI209" s="18"/>
      <c r="AEJ209" s="18"/>
      <c r="AEK209" s="18"/>
      <c r="AEL209" s="18"/>
      <c r="AEM209" s="18"/>
      <c r="AEN209" s="18"/>
      <c r="AEO209" s="18"/>
      <c r="AEP209" s="18"/>
      <c r="AEQ209" s="18"/>
      <c r="AER209" s="18"/>
      <c r="AES209" s="18"/>
      <c r="AET209" s="18"/>
      <c r="AEU209" s="18"/>
      <c r="AEV209" s="18"/>
      <c r="AEW209" s="18"/>
      <c r="AEX209" s="18"/>
      <c r="AEY209" s="18"/>
      <c r="AEZ209" s="18"/>
      <c r="AFA209" s="18"/>
      <c r="AFB209" s="18"/>
      <c r="AFC209" s="18"/>
      <c r="AFD209" s="18"/>
      <c r="AFE209" s="18"/>
      <c r="AFF209" s="18"/>
      <c r="AFG209" s="18"/>
      <c r="AFH209" s="18"/>
      <c r="AFI209" s="18"/>
      <c r="AFJ209" s="18"/>
      <c r="AFK209" s="18"/>
      <c r="AFL209" s="18"/>
      <c r="AFM209" s="18"/>
      <c r="AFN209" s="18"/>
      <c r="AFO209" s="18"/>
      <c r="AFP209" s="18"/>
      <c r="AFQ209" s="18"/>
      <c r="AFR209" s="18"/>
      <c r="AFS209" s="18"/>
      <c r="AFT209" s="18"/>
      <c r="AFU209" s="18"/>
      <c r="AFV209" s="18"/>
      <c r="AFW209" s="18"/>
      <c r="AFX209" s="18"/>
      <c r="AFY209" s="18"/>
      <c r="AFZ209" s="18"/>
      <c r="AGA209" s="18"/>
      <c r="AGB209" s="18"/>
      <c r="AGC209" s="18"/>
      <c r="AGD209" s="18"/>
      <c r="AGE209" s="18"/>
      <c r="AGF209" s="18"/>
      <c r="AGG209" s="18"/>
      <c r="AGH209" s="18"/>
      <c r="AGI209" s="18"/>
      <c r="AGJ209" s="18"/>
      <c r="AGK209" s="18"/>
      <c r="AGL209" s="18"/>
      <c r="AGM209" s="18"/>
      <c r="AGN209" s="18"/>
      <c r="AGO209" s="18"/>
      <c r="AGP209" s="18"/>
      <c r="AGQ209" s="18"/>
      <c r="AGR209" s="18"/>
      <c r="AGS209" s="18"/>
      <c r="AGT209" s="18"/>
      <c r="AGU209" s="18"/>
      <c r="AGV209" s="18"/>
      <c r="AGW209" s="18"/>
      <c r="AGX209" s="18"/>
      <c r="AGY209" s="18"/>
      <c r="AGZ209" s="18"/>
      <c r="AHA209" s="18"/>
      <c r="AHB209" s="18"/>
      <c r="AHC209" s="18"/>
      <c r="AHD209" s="18"/>
      <c r="AHE209" s="18"/>
      <c r="AHF209" s="18"/>
      <c r="AHG209" s="18"/>
      <c r="AHH209" s="18"/>
      <c r="AHI209" s="18"/>
      <c r="AHJ209" s="18"/>
      <c r="AHK209" s="18"/>
      <c r="AHL209" s="18"/>
      <c r="AHM209" s="18"/>
      <c r="AHN209" s="18"/>
      <c r="AHO209" s="18"/>
      <c r="AHP209" s="18"/>
      <c r="AHQ209" s="18"/>
      <c r="AHR209" s="18"/>
      <c r="AHS209" s="18"/>
      <c r="AHT209" s="18"/>
      <c r="AHU209" s="18"/>
      <c r="AHV209" s="18"/>
      <c r="AHW209" s="18"/>
      <c r="AHX209" s="18"/>
      <c r="AHY209" s="18"/>
      <c r="AHZ209" s="18"/>
      <c r="AIA209" s="18"/>
      <c r="AIB209" s="18"/>
      <c r="AIC209" s="18"/>
      <c r="AID209" s="18"/>
      <c r="AIE209" s="18"/>
      <c r="AIF209" s="18"/>
      <c r="AIG209" s="18"/>
      <c r="AIH209" s="18"/>
      <c r="AII209" s="18"/>
      <c r="AIJ209" s="18"/>
      <c r="AIK209" s="18"/>
      <c r="AIL209" s="18"/>
      <c r="AIM209" s="18"/>
      <c r="AIN209" s="18"/>
      <c r="AIO209" s="18"/>
      <c r="AIP209" s="18"/>
      <c r="AIQ209" s="18"/>
      <c r="AIR209" s="18"/>
      <c r="AIS209" s="18"/>
      <c r="AIT209" s="18"/>
      <c r="AIU209" s="18"/>
      <c r="AIV209" s="18"/>
      <c r="AIW209" s="18"/>
      <c r="AIX209" s="18"/>
      <c r="AIY209" s="18"/>
      <c r="AIZ209" s="18"/>
      <c r="AJA209" s="18"/>
      <c r="AJB209" s="18"/>
      <c r="AJC209" s="18"/>
      <c r="AJD209" s="18"/>
      <c r="AJE209" s="18"/>
      <c r="AJF209" s="18"/>
      <c r="AJG209" s="18"/>
      <c r="AJH209" s="18"/>
      <c r="AJI209" s="18"/>
      <c r="AJJ209" s="18"/>
      <c r="AJK209" s="18"/>
      <c r="AJL209" s="18"/>
      <c r="AJM209" s="18"/>
      <c r="AJN209" s="18"/>
      <c r="AJO209" s="18"/>
      <c r="AJP209" s="18"/>
      <c r="AJQ209" s="18"/>
      <c r="AJR209" s="18"/>
      <c r="AJS209" s="18"/>
      <c r="AJT209" s="18"/>
      <c r="AJU209" s="18"/>
      <c r="AJV209" s="18"/>
      <c r="AJW209" s="18"/>
      <c r="AJX209" s="18"/>
      <c r="AJY209" s="18"/>
      <c r="AJZ209" s="18"/>
      <c r="AKA209" s="18"/>
      <c r="AKB209" s="18"/>
      <c r="AKC209" s="18"/>
      <c r="AKD209" s="18"/>
      <c r="AKE209" s="18"/>
      <c r="AKF209" s="18"/>
      <c r="AKG209" s="18"/>
      <c r="AKH209" s="18"/>
      <c r="AKI209" s="18"/>
      <c r="AKJ209" s="18"/>
      <c r="AKK209" s="18"/>
      <c r="AKL209" s="18"/>
      <c r="AKM209" s="18"/>
      <c r="AKN209" s="18"/>
      <c r="AKO209" s="18"/>
      <c r="AKP209" s="18"/>
      <c r="AKQ209" s="18"/>
      <c r="AKR209" s="18"/>
      <c r="AKS209" s="18"/>
      <c r="AKT209" s="18"/>
      <c r="AKU209" s="18"/>
      <c r="AKV209" s="18"/>
      <c r="AKW209" s="18"/>
      <c r="AKX209" s="18"/>
      <c r="AKY209" s="18"/>
      <c r="AKZ209" s="18"/>
      <c r="ALA209" s="18"/>
      <c r="ALB209" s="18"/>
      <c r="ALC209" s="18"/>
      <c r="ALD209" s="18"/>
      <c r="ALE209" s="18"/>
      <c r="ALF209" s="18"/>
      <c r="ALG209" s="18"/>
      <c r="ALH209" s="18"/>
      <c r="ALI209" s="18"/>
      <c r="ALJ209" s="18"/>
      <c r="ALK209" s="18"/>
      <c r="ALL209" s="18"/>
      <c r="ALM209" s="18"/>
      <c r="ALN209" s="18"/>
      <c r="ALO209" s="18"/>
      <c r="ALP209" s="18"/>
      <c r="ALQ209" s="18"/>
      <c r="ALR209" s="18"/>
      <c r="ALS209" s="18"/>
      <c r="ALT209" s="18"/>
      <c r="ALU209" s="18"/>
      <c r="ALV209" s="18"/>
      <c r="ALW209" s="18"/>
      <c r="ALX209" s="18"/>
      <c r="ALY209" s="18"/>
      <c r="ALZ209" s="18"/>
      <c r="AMA209" s="18"/>
      <c r="AMB209" s="18"/>
      <c r="AMC209" s="18"/>
      <c r="AMD209" s="18"/>
      <c r="AME209" s="18"/>
    </row>
    <row r="210" spans="1:1019" s="19" customFormat="1" ht="15" customHeight="1" x14ac:dyDescent="0.3">
      <c r="A210" s="43" t="s">
        <v>739</v>
      </c>
      <c r="B210" s="49" t="s">
        <v>740</v>
      </c>
      <c r="C210" s="52" t="s">
        <v>741</v>
      </c>
      <c r="D210" s="43" t="s">
        <v>742</v>
      </c>
      <c r="E210" s="46">
        <v>45645</v>
      </c>
      <c r="F210" s="46">
        <v>46009</v>
      </c>
      <c r="G210" s="94">
        <v>108800</v>
      </c>
      <c r="H210" s="53">
        <v>45645</v>
      </c>
    </row>
    <row r="211" spans="1:1019" s="19" customFormat="1" ht="15" customHeight="1" x14ac:dyDescent="0.3">
      <c r="A211" s="51" t="s">
        <v>743</v>
      </c>
      <c r="B211" s="49" t="s">
        <v>744</v>
      </c>
      <c r="C211" s="52" t="s">
        <v>745</v>
      </c>
      <c r="D211" s="43" t="s">
        <v>746</v>
      </c>
      <c r="E211" s="46">
        <v>44551</v>
      </c>
      <c r="F211" s="46">
        <v>46011</v>
      </c>
      <c r="G211" s="94">
        <v>572479.19999999995</v>
      </c>
      <c r="H211" s="53">
        <v>45637</v>
      </c>
    </row>
    <row r="212" spans="1:1019" s="19" customFormat="1" ht="15" customHeight="1" x14ac:dyDescent="0.3">
      <c r="A212" s="43" t="s">
        <v>747</v>
      </c>
      <c r="B212" s="49" t="s">
        <v>748</v>
      </c>
      <c r="C212" s="50">
        <v>2022000306447</v>
      </c>
      <c r="D212" s="43" t="s">
        <v>749</v>
      </c>
      <c r="E212" s="46">
        <v>44917</v>
      </c>
      <c r="F212" s="46">
        <v>46012</v>
      </c>
      <c r="G212" s="47">
        <v>428623.92</v>
      </c>
      <c r="H212" s="48">
        <v>45643</v>
      </c>
    </row>
    <row r="213" spans="1:1019" s="19" customFormat="1" ht="15" customHeight="1" x14ac:dyDescent="0.3">
      <c r="A213" s="60" t="s">
        <v>750</v>
      </c>
      <c r="B213" s="49" t="s">
        <v>751</v>
      </c>
      <c r="C213" s="61" t="s">
        <v>752</v>
      </c>
      <c r="D213" s="62" t="s">
        <v>753</v>
      </c>
      <c r="E213" s="63">
        <v>45292</v>
      </c>
      <c r="F213" s="68">
        <v>46022</v>
      </c>
      <c r="G213" s="100">
        <v>54384</v>
      </c>
      <c r="H213" s="91">
        <v>45645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  <c r="ALY213" s="18"/>
      <c r="ALZ213" s="18"/>
      <c r="AMA213" s="18"/>
      <c r="AMB213" s="18"/>
      <c r="AMC213" s="18"/>
      <c r="AMD213" s="18"/>
      <c r="AME213" s="18"/>
    </row>
    <row r="214" spans="1:1019" s="19" customFormat="1" ht="15" customHeight="1" x14ac:dyDescent="0.3">
      <c r="A214" s="43" t="s">
        <v>754</v>
      </c>
      <c r="B214" s="49" t="s">
        <v>755</v>
      </c>
      <c r="C214" s="52" t="s">
        <v>756</v>
      </c>
      <c r="D214" s="43" t="s">
        <v>757</v>
      </c>
      <c r="E214" s="46">
        <v>45292</v>
      </c>
      <c r="F214" s="46">
        <v>46022</v>
      </c>
      <c r="G214" s="94">
        <v>2897186.04</v>
      </c>
      <c r="H214" s="53">
        <v>45632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  <c r="ALY214" s="18"/>
      <c r="ALZ214" s="18"/>
      <c r="AMA214" s="18"/>
      <c r="AMB214" s="18"/>
      <c r="AMC214" s="18"/>
      <c r="AMD214" s="18"/>
      <c r="AME214" s="18"/>
    </row>
    <row r="215" spans="1:1019" s="19" customFormat="1" ht="15" customHeight="1" x14ac:dyDescent="0.3">
      <c r="A215" s="43" t="s">
        <v>758</v>
      </c>
      <c r="B215" s="49" t="s">
        <v>759</v>
      </c>
      <c r="C215" s="52" t="s">
        <v>760</v>
      </c>
      <c r="D215" s="43" t="s">
        <v>761</v>
      </c>
      <c r="E215" s="46">
        <v>44200</v>
      </c>
      <c r="F215" s="46">
        <v>46025</v>
      </c>
      <c r="G215" s="94">
        <v>8889832.8000000007</v>
      </c>
      <c r="H215" s="53">
        <v>45642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  <c r="ALY215" s="18"/>
      <c r="ALZ215" s="18"/>
      <c r="AMA215" s="18"/>
      <c r="AMB215" s="18"/>
      <c r="AMC215" s="18"/>
      <c r="AMD215" s="18"/>
      <c r="AME215" s="18"/>
    </row>
    <row r="216" spans="1:1019" s="19" customFormat="1" ht="15" customHeight="1" x14ac:dyDescent="0.3">
      <c r="A216" s="43" t="s">
        <v>762</v>
      </c>
      <c r="B216" s="49" t="s">
        <v>763</v>
      </c>
      <c r="C216" s="52" t="s">
        <v>764</v>
      </c>
      <c r="D216" s="43" t="s">
        <v>765</v>
      </c>
      <c r="E216" s="46">
        <v>44200</v>
      </c>
      <c r="F216" s="46">
        <v>46025</v>
      </c>
      <c r="G216" s="94">
        <v>6169086.3499999996</v>
      </c>
      <c r="H216" s="53">
        <v>45744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  <c r="ALY216" s="18"/>
      <c r="ALZ216" s="18"/>
      <c r="AMA216" s="18"/>
      <c r="AMB216" s="18"/>
      <c r="AMC216" s="18"/>
      <c r="AMD216" s="18"/>
      <c r="AME216" s="18"/>
    </row>
    <row r="217" spans="1:1019" s="21" customFormat="1" ht="15" customHeight="1" x14ac:dyDescent="0.3">
      <c r="A217" s="43" t="s">
        <v>766</v>
      </c>
      <c r="B217" s="49" t="s">
        <v>767</v>
      </c>
      <c r="C217" s="52" t="s">
        <v>768</v>
      </c>
      <c r="D217" s="43" t="s">
        <v>769</v>
      </c>
      <c r="E217" s="46">
        <v>44567</v>
      </c>
      <c r="F217" s="46">
        <v>46027</v>
      </c>
      <c r="G217" s="94">
        <v>234242.6</v>
      </c>
      <c r="H217" s="53">
        <v>45656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</row>
    <row r="218" spans="1:1019" s="21" customFormat="1" ht="15" customHeight="1" x14ac:dyDescent="0.3">
      <c r="A218" s="51" t="s">
        <v>770</v>
      </c>
      <c r="B218" s="49" t="s">
        <v>771</v>
      </c>
      <c r="C218" s="52" t="s">
        <v>772</v>
      </c>
      <c r="D218" s="43" t="s">
        <v>773</v>
      </c>
      <c r="E218" s="46">
        <v>44567</v>
      </c>
      <c r="F218" s="46">
        <v>46027</v>
      </c>
      <c r="G218" s="94">
        <v>4475</v>
      </c>
      <c r="H218" s="53">
        <v>45637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</row>
    <row r="219" spans="1:1019" s="21" customFormat="1" ht="15" customHeight="1" x14ac:dyDescent="0.3">
      <c r="A219" s="43" t="s">
        <v>454</v>
      </c>
      <c r="B219" s="49" t="s">
        <v>455</v>
      </c>
      <c r="C219" s="52" t="s">
        <v>774</v>
      </c>
      <c r="D219" s="43" t="s">
        <v>775</v>
      </c>
      <c r="E219" s="46">
        <v>44567</v>
      </c>
      <c r="F219" s="46">
        <v>46027</v>
      </c>
      <c r="G219" s="94">
        <v>77700</v>
      </c>
      <c r="H219" s="53">
        <v>45644</v>
      </c>
      <c r="I219" s="19"/>
      <c r="J219" s="19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</row>
    <row r="220" spans="1:1019" s="21" customFormat="1" ht="15" customHeight="1" x14ac:dyDescent="0.3">
      <c r="A220" s="43" t="s">
        <v>189</v>
      </c>
      <c r="B220" s="49" t="s">
        <v>73</v>
      </c>
      <c r="C220" s="50">
        <v>2022000309181</v>
      </c>
      <c r="D220" s="43" t="s">
        <v>776</v>
      </c>
      <c r="E220" s="46">
        <v>44939</v>
      </c>
      <c r="F220" s="46">
        <v>46034</v>
      </c>
      <c r="G220" s="47">
        <v>4002810</v>
      </c>
      <c r="H220" s="48">
        <v>45649</v>
      </c>
      <c r="I220" s="19"/>
      <c r="J220" s="19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</row>
    <row r="221" spans="1:1019" s="21" customFormat="1" ht="15" customHeight="1" x14ac:dyDescent="0.3">
      <c r="A221" s="43" t="s">
        <v>777</v>
      </c>
      <c r="B221" s="78" t="s">
        <v>778</v>
      </c>
      <c r="C221" s="52" t="s">
        <v>779</v>
      </c>
      <c r="D221" s="43" t="s">
        <v>780</v>
      </c>
      <c r="E221" s="46">
        <v>45671</v>
      </c>
      <c r="F221" s="46">
        <v>46035</v>
      </c>
      <c r="G221" s="94">
        <v>73137.929999999993</v>
      </c>
      <c r="H221" s="53">
        <v>45671</v>
      </c>
      <c r="I221" s="19"/>
      <c r="J221" s="19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</row>
    <row r="222" spans="1:1019" s="21" customFormat="1" ht="15" customHeight="1" x14ac:dyDescent="0.3">
      <c r="A222" s="43" t="s">
        <v>781</v>
      </c>
      <c r="B222" s="49" t="s">
        <v>704</v>
      </c>
      <c r="C222" s="50" t="s">
        <v>782</v>
      </c>
      <c r="D222" s="43" t="s">
        <v>783</v>
      </c>
      <c r="E222" s="46">
        <v>44578</v>
      </c>
      <c r="F222" s="46">
        <v>46038</v>
      </c>
      <c r="G222" s="79">
        <v>126000</v>
      </c>
      <c r="H222" s="48">
        <v>45673</v>
      </c>
      <c r="I222" s="19"/>
      <c r="J222" s="19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</row>
    <row r="223" spans="1:1019" s="21" customFormat="1" ht="15" customHeight="1" x14ac:dyDescent="0.3">
      <c r="A223" s="43" t="s">
        <v>784</v>
      </c>
      <c r="B223" s="49" t="s">
        <v>785</v>
      </c>
      <c r="C223" s="50" t="s">
        <v>786</v>
      </c>
      <c r="D223" s="43" t="s">
        <v>787</v>
      </c>
      <c r="E223" s="46">
        <v>44943</v>
      </c>
      <c r="F223" s="46">
        <v>46038</v>
      </c>
      <c r="G223" s="79">
        <v>15420</v>
      </c>
      <c r="H223" s="48">
        <v>45673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</row>
    <row r="224" spans="1:1019" s="21" customFormat="1" ht="15" customHeight="1" x14ac:dyDescent="0.3">
      <c r="A224" s="51" t="s">
        <v>788</v>
      </c>
      <c r="B224" s="49" t="s">
        <v>789</v>
      </c>
      <c r="C224" s="52" t="s">
        <v>790</v>
      </c>
      <c r="D224" s="43" t="s">
        <v>791</v>
      </c>
      <c r="E224" s="46">
        <v>44578</v>
      </c>
      <c r="F224" s="46">
        <v>46038</v>
      </c>
      <c r="G224" s="94">
        <v>1106160</v>
      </c>
      <c r="H224" s="53">
        <v>45673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1" customFormat="1" ht="15" customHeight="1" x14ac:dyDescent="0.3">
      <c r="A225" s="51" t="s">
        <v>792</v>
      </c>
      <c r="B225" s="49" t="s">
        <v>608</v>
      </c>
      <c r="C225" s="52" t="s">
        <v>793</v>
      </c>
      <c r="D225" s="43" t="s">
        <v>794</v>
      </c>
      <c r="E225" s="46">
        <v>44579</v>
      </c>
      <c r="F225" s="46">
        <v>46039</v>
      </c>
      <c r="G225" s="94">
        <v>1045080</v>
      </c>
      <c r="H225" s="48">
        <v>45673</v>
      </c>
      <c r="I225" s="19"/>
      <c r="J225" s="19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</row>
    <row r="226" spans="1:1019" s="21" customFormat="1" ht="15" customHeight="1" x14ac:dyDescent="0.3">
      <c r="A226" s="43" t="s">
        <v>795</v>
      </c>
      <c r="B226" s="78" t="s">
        <v>796</v>
      </c>
      <c r="C226" s="52" t="s">
        <v>797</v>
      </c>
      <c r="D226" s="43" t="s">
        <v>798</v>
      </c>
      <c r="E226" s="46">
        <v>45679</v>
      </c>
      <c r="F226" s="46">
        <v>46043</v>
      </c>
      <c r="G226" s="94">
        <v>957380</v>
      </c>
      <c r="H226" s="53">
        <v>45678</v>
      </c>
      <c r="I226" s="19"/>
      <c r="J226" s="19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</row>
    <row r="227" spans="1:1019" s="21" customFormat="1" ht="15" customHeight="1" x14ac:dyDescent="0.3">
      <c r="A227" s="43" t="s">
        <v>799</v>
      </c>
      <c r="B227" s="49" t="s">
        <v>800</v>
      </c>
      <c r="C227" s="52" t="s">
        <v>801</v>
      </c>
      <c r="D227" s="43" t="s">
        <v>802</v>
      </c>
      <c r="E227" s="46">
        <v>45315</v>
      </c>
      <c r="F227" s="46">
        <v>46045</v>
      </c>
      <c r="G227" s="94">
        <v>446400</v>
      </c>
      <c r="H227" s="53">
        <v>45657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1" customFormat="1" ht="15" customHeight="1" x14ac:dyDescent="0.3">
      <c r="A228" s="43" t="s">
        <v>803</v>
      </c>
      <c r="B228" s="78" t="s">
        <v>804</v>
      </c>
      <c r="C228" s="52" t="s">
        <v>805</v>
      </c>
      <c r="D228" s="43" t="s">
        <v>806</v>
      </c>
      <c r="E228" s="46">
        <v>45689</v>
      </c>
      <c r="F228" s="46">
        <v>46053</v>
      </c>
      <c r="G228" s="94">
        <v>1042800</v>
      </c>
      <c r="H228" s="53">
        <v>45666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1" customFormat="1" ht="15" customHeight="1" x14ac:dyDescent="0.3">
      <c r="A229" s="43" t="s">
        <v>807</v>
      </c>
      <c r="B229" s="78" t="s">
        <v>455</v>
      </c>
      <c r="C229" s="52" t="s">
        <v>808</v>
      </c>
      <c r="D229" s="43" t="s">
        <v>809</v>
      </c>
      <c r="E229" s="46">
        <v>45689</v>
      </c>
      <c r="F229" s="46">
        <v>46053</v>
      </c>
      <c r="G229" s="94">
        <v>32800</v>
      </c>
      <c r="H229" s="53">
        <v>45667</v>
      </c>
      <c r="I229" s="22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1" customFormat="1" ht="15" customHeight="1" x14ac:dyDescent="0.3">
      <c r="A230" s="51" t="s">
        <v>810</v>
      </c>
      <c r="B230" s="49" t="s">
        <v>811</v>
      </c>
      <c r="C230" s="52" t="s">
        <v>812</v>
      </c>
      <c r="D230" s="43" t="s">
        <v>813</v>
      </c>
      <c r="E230" s="46">
        <v>44595</v>
      </c>
      <c r="F230" s="46">
        <v>46055</v>
      </c>
      <c r="G230" s="94">
        <v>203400</v>
      </c>
      <c r="H230" s="53">
        <v>45691</v>
      </c>
      <c r="I230" s="22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1" customFormat="1" ht="15" customHeight="1" x14ac:dyDescent="0.3">
      <c r="A231" s="43" t="s">
        <v>814</v>
      </c>
      <c r="B231" s="49" t="s">
        <v>815</v>
      </c>
      <c r="C231" s="52" t="s">
        <v>816</v>
      </c>
      <c r="D231" s="43" t="s">
        <v>817</v>
      </c>
      <c r="E231" s="46">
        <v>45692</v>
      </c>
      <c r="F231" s="46">
        <v>46056</v>
      </c>
      <c r="G231" s="94">
        <v>1800000</v>
      </c>
      <c r="H231" s="53">
        <v>45692</v>
      </c>
      <c r="I231" s="22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1" customFormat="1" ht="15" customHeight="1" x14ac:dyDescent="0.3">
      <c r="A232" s="43" t="s">
        <v>818</v>
      </c>
      <c r="B232" s="49" t="s">
        <v>819</v>
      </c>
      <c r="C232" s="57" t="s">
        <v>820</v>
      </c>
      <c r="D232" s="43" t="s">
        <v>821</v>
      </c>
      <c r="E232" s="46">
        <v>44599</v>
      </c>
      <c r="F232" s="46">
        <v>46059</v>
      </c>
      <c r="G232" s="94">
        <v>1202256</v>
      </c>
      <c r="H232" s="53">
        <v>45694</v>
      </c>
      <c r="I232" s="2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1" customFormat="1" ht="15" customHeight="1" x14ac:dyDescent="0.3">
      <c r="A233" s="43" t="s">
        <v>822</v>
      </c>
      <c r="B233" s="49" t="s">
        <v>823</v>
      </c>
      <c r="C233" s="52" t="s">
        <v>824</v>
      </c>
      <c r="D233" s="43" t="s">
        <v>825</v>
      </c>
      <c r="E233" s="46">
        <v>45705</v>
      </c>
      <c r="F233" s="46">
        <v>46069</v>
      </c>
      <c r="G233" s="94">
        <v>239095.92</v>
      </c>
      <c r="H233" s="53">
        <v>45705</v>
      </c>
      <c r="I233" s="22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1" customFormat="1" ht="15" customHeight="1" x14ac:dyDescent="0.3">
      <c r="A234" s="43" t="s">
        <v>466</v>
      </c>
      <c r="B234" s="49" t="s">
        <v>826</v>
      </c>
      <c r="C234" s="52" t="s">
        <v>827</v>
      </c>
      <c r="D234" s="43" t="s">
        <v>828</v>
      </c>
      <c r="E234" s="46">
        <v>45344</v>
      </c>
      <c r="F234" s="46">
        <v>46075</v>
      </c>
      <c r="G234" s="94">
        <v>3598.8</v>
      </c>
      <c r="H234" s="53">
        <v>45681</v>
      </c>
      <c r="I234" s="22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1" customFormat="1" ht="15" customHeight="1" x14ac:dyDescent="0.3">
      <c r="A235" s="43" t="s">
        <v>829</v>
      </c>
      <c r="B235" s="49" t="s">
        <v>830</v>
      </c>
      <c r="C235" s="52" t="s">
        <v>831</v>
      </c>
      <c r="D235" s="43" t="s">
        <v>832</v>
      </c>
      <c r="E235" s="46">
        <v>45350</v>
      </c>
      <c r="F235" s="46">
        <v>46080</v>
      </c>
      <c r="G235" s="94">
        <v>225600</v>
      </c>
      <c r="H235" s="53">
        <v>45684</v>
      </c>
      <c r="I235" s="22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1" customFormat="1" ht="15" customHeight="1" x14ac:dyDescent="0.3">
      <c r="A236" s="43" t="s">
        <v>499</v>
      </c>
      <c r="B236" s="49" t="s">
        <v>500</v>
      </c>
      <c r="C236" s="52" t="s">
        <v>833</v>
      </c>
      <c r="D236" s="43" t="s">
        <v>834</v>
      </c>
      <c r="E236" s="46">
        <v>45352</v>
      </c>
      <c r="F236" s="46">
        <v>46081</v>
      </c>
      <c r="G236" s="94">
        <v>685289.28</v>
      </c>
      <c r="H236" s="53">
        <v>45694</v>
      </c>
      <c r="I236" s="22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1" customFormat="1" ht="15" customHeight="1" x14ac:dyDescent="0.3">
      <c r="A237" s="51" t="s">
        <v>132</v>
      </c>
      <c r="B237" s="49" t="s">
        <v>133</v>
      </c>
      <c r="C237" s="52" t="s">
        <v>835</v>
      </c>
      <c r="D237" s="43" t="s">
        <v>836</v>
      </c>
      <c r="E237" s="46">
        <v>44620</v>
      </c>
      <c r="F237" s="46">
        <v>46081</v>
      </c>
      <c r="G237" s="94">
        <v>4142968.57</v>
      </c>
      <c r="H237" s="48">
        <v>45684</v>
      </c>
      <c r="I237" s="22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1" customFormat="1" ht="15" customHeight="1" x14ac:dyDescent="0.3">
      <c r="A238" s="54" t="s">
        <v>837</v>
      </c>
      <c r="B238" s="49" t="s">
        <v>838</v>
      </c>
      <c r="C238" s="52" t="s">
        <v>839</v>
      </c>
      <c r="D238" s="43" t="s">
        <v>840</v>
      </c>
      <c r="E238" s="46">
        <v>44622</v>
      </c>
      <c r="F238" s="46">
        <v>46082</v>
      </c>
      <c r="G238" s="94">
        <v>15072920.460000001</v>
      </c>
      <c r="H238" s="53">
        <v>45701</v>
      </c>
      <c r="I238" s="22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1" customFormat="1" ht="15" customHeight="1" x14ac:dyDescent="0.3">
      <c r="A239" s="43" t="s">
        <v>841</v>
      </c>
      <c r="B239" s="49" t="s">
        <v>744</v>
      </c>
      <c r="C239" s="52" t="s">
        <v>842</v>
      </c>
      <c r="D239" s="43" t="s">
        <v>843</v>
      </c>
      <c r="E239" s="46">
        <v>44274</v>
      </c>
      <c r="F239" s="46">
        <v>46099</v>
      </c>
      <c r="G239" s="94">
        <v>2004004.8</v>
      </c>
      <c r="H239" s="48">
        <v>45715</v>
      </c>
      <c r="I239" s="2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1" customFormat="1" ht="15" customHeight="1" x14ac:dyDescent="0.3">
      <c r="A240" s="43" t="s">
        <v>844</v>
      </c>
      <c r="B240" s="49" t="s">
        <v>845</v>
      </c>
      <c r="C240" s="52" t="s">
        <v>846</v>
      </c>
      <c r="D240" s="43" t="s">
        <v>847</v>
      </c>
      <c r="E240" s="46">
        <v>44365</v>
      </c>
      <c r="F240" s="46">
        <v>46190</v>
      </c>
      <c r="G240" s="94">
        <v>19039199.559999999</v>
      </c>
      <c r="H240" s="53">
        <v>45461</v>
      </c>
      <c r="I240" s="22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1" customFormat="1" ht="15" customHeight="1" x14ac:dyDescent="0.3">
      <c r="A241" s="43" t="s">
        <v>848</v>
      </c>
      <c r="B241" s="49" t="s">
        <v>849</v>
      </c>
      <c r="C241" s="52" t="s">
        <v>850</v>
      </c>
      <c r="D241" s="43" t="s">
        <v>851</v>
      </c>
      <c r="E241" s="46">
        <v>45181</v>
      </c>
      <c r="F241" s="46">
        <v>46276</v>
      </c>
      <c r="G241" s="94">
        <v>1025934</v>
      </c>
      <c r="H241" s="48">
        <v>45181</v>
      </c>
      <c r="I241" s="22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1" customFormat="1" ht="15" customHeight="1" x14ac:dyDescent="0.3">
      <c r="A242" s="43" t="s">
        <v>852</v>
      </c>
      <c r="B242" s="49" t="s">
        <v>853</v>
      </c>
      <c r="C242" s="52" t="s">
        <v>854</v>
      </c>
      <c r="D242" s="43" t="s">
        <v>855</v>
      </c>
      <c r="E242" s="46">
        <v>45246</v>
      </c>
      <c r="F242" s="46">
        <v>46341</v>
      </c>
      <c r="G242" s="94">
        <v>350083.42</v>
      </c>
      <c r="H242" s="53">
        <v>45246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1" customFormat="1" ht="15" customHeight="1" x14ac:dyDescent="0.3">
      <c r="A243" s="43" t="s">
        <v>856</v>
      </c>
      <c r="B243" s="49" t="s">
        <v>13</v>
      </c>
      <c r="C243" s="57" t="s">
        <v>857</v>
      </c>
      <c r="D243" s="43" t="s">
        <v>858</v>
      </c>
      <c r="E243" s="46">
        <v>44534</v>
      </c>
      <c r="F243" s="46">
        <v>46359</v>
      </c>
      <c r="G243" s="94">
        <v>17304</v>
      </c>
      <c r="H243" s="53">
        <v>45262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1" customFormat="1" ht="15" customHeight="1" x14ac:dyDescent="0.3">
      <c r="A244" s="54" t="s">
        <v>859</v>
      </c>
      <c r="B244" s="55" t="s">
        <v>860</v>
      </c>
      <c r="C244" s="45" t="s">
        <v>861</v>
      </c>
      <c r="D244" s="54" t="s">
        <v>862</v>
      </c>
      <c r="E244" s="46">
        <v>44973</v>
      </c>
      <c r="F244" s="46">
        <v>46433</v>
      </c>
      <c r="G244" s="47">
        <v>3337920</v>
      </c>
      <c r="H244" s="53">
        <v>45229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</row>
    <row r="245" spans="1:1019" s="21" customFormat="1" ht="15" customHeight="1" x14ac:dyDescent="0.3">
      <c r="A245" s="43" t="s">
        <v>863</v>
      </c>
      <c r="B245" s="49" t="s">
        <v>864</v>
      </c>
      <c r="C245" s="57" t="s">
        <v>865</v>
      </c>
      <c r="D245" s="43" t="s">
        <v>866</v>
      </c>
      <c r="E245" s="46">
        <v>44769</v>
      </c>
      <c r="F245" s="46">
        <v>46594</v>
      </c>
      <c r="G245" s="94">
        <v>2082923.04</v>
      </c>
      <c r="H245" s="53">
        <v>45127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1" customFormat="1" ht="15" customHeight="1" x14ac:dyDescent="0.3">
      <c r="A246" s="43" t="s">
        <v>867</v>
      </c>
      <c r="B246" s="49" t="s">
        <v>868</v>
      </c>
      <c r="C246" s="61" t="s">
        <v>869</v>
      </c>
      <c r="D246" s="43" t="s">
        <v>870</v>
      </c>
      <c r="E246" s="63">
        <v>45601</v>
      </c>
      <c r="F246" s="68">
        <v>46695</v>
      </c>
      <c r="G246" s="99">
        <v>316440</v>
      </c>
      <c r="H246" s="77">
        <v>45601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1" customFormat="1" ht="15" customHeight="1" x14ac:dyDescent="0.3">
      <c r="A247" s="43" t="s">
        <v>871</v>
      </c>
      <c r="B247" s="49" t="s">
        <v>872</v>
      </c>
      <c r="C247" s="61" t="s">
        <v>873</v>
      </c>
      <c r="D247" s="43" t="s">
        <v>874</v>
      </c>
      <c r="E247" s="63">
        <v>45608</v>
      </c>
      <c r="F247" s="68">
        <v>46702</v>
      </c>
      <c r="G247" s="99">
        <v>152304</v>
      </c>
      <c r="H247" s="77">
        <v>45608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</row>
    <row r="248" spans="1:1019" s="21" customFormat="1" ht="15" customHeight="1" x14ac:dyDescent="0.3">
      <c r="A248" s="65" t="s">
        <v>875</v>
      </c>
      <c r="B248" s="59" t="s">
        <v>876</v>
      </c>
      <c r="C248" s="67" t="s">
        <v>877</v>
      </c>
      <c r="D248" s="43" t="s">
        <v>878</v>
      </c>
      <c r="E248" s="68">
        <v>45652</v>
      </c>
      <c r="F248" s="68">
        <v>46746</v>
      </c>
      <c r="G248" s="80">
        <v>95220</v>
      </c>
      <c r="H248" s="75">
        <v>45652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</row>
    <row r="249" spans="1:1019" s="21" customFormat="1" ht="15" customHeight="1" x14ac:dyDescent="0.3">
      <c r="A249" s="43" t="s">
        <v>879</v>
      </c>
      <c r="B249" s="49" t="s">
        <v>880</v>
      </c>
      <c r="C249" s="45" t="s">
        <v>881</v>
      </c>
      <c r="D249" s="43" t="s">
        <v>882</v>
      </c>
      <c r="E249" s="46">
        <v>45717</v>
      </c>
      <c r="F249" s="46">
        <v>46812</v>
      </c>
      <c r="G249" s="94">
        <v>49674195.539999999</v>
      </c>
      <c r="H249" s="53">
        <v>45709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1" customFormat="1" ht="15" customHeight="1" x14ac:dyDescent="0.3">
      <c r="A250" s="60" t="s">
        <v>883</v>
      </c>
      <c r="B250" s="49" t="s">
        <v>884</v>
      </c>
      <c r="C250" s="61" t="s">
        <v>885</v>
      </c>
      <c r="D250" s="62" t="s">
        <v>886</v>
      </c>
      <c r="E250" s="63">
        <v>45428</v>
      </c>
      <c r="F250" s="63">
        <v>47284</v>
      </c>
      <c r="G250" s="97">
        <v>455470.2</v>
      </c>
      <c r="H250" s="64">
        <v>45428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</row>
    <row r="251" spans="1:1019" s="21" customFormat="1" ht="15" customHeight="1" x14ac:dyDescent="0.3">
      <c r="A251" s="43" t="s">
        <v>887</v>
      </c>
      <c r="B251" s="44" t="s">
        <v>888</v>
      </c>
      <c r="C251" s="52" t="s">
        <v>889</v>
      </c>
      <c r="D251" s="43" t="s">
        <v>890</v>
      </c>
      <c r="E251" s="46">
        <v>45558</v>
      </c>
      <c r="F251" s="46">
        <v>47383</v>
      </c>
      <c r="G251" s="94">
        <v>19450</v>
      </c>
      <c r="H251" s="53">
        <v>45558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</row>
    <row r="252" spans="1:1019" s="21" customFormat="1" ht="15" customHeight="1" x14ac:dyDescent="0.3">
      <c r="A252" s="43" t="s">
        <v>891</v>
      </c>
      <c r="B252" s="49" t="s">
        <v>892</v>
      </c>
      <c r="C252" s="52" t="s">
        <v>893</v>
      </c>
      <c r="D252" s="43" t="s">
        <v>894</v>
      </c>
      <c r="E252" s="46">
        <v>42339</v>
      </c>
      <c r="F252" s="46">
        <v>47889</v>
      </c>
      <c r="G252" s="94">
        <v>22680</v>
      </c>
      <c r="H252" s="53">
        <v>44237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</row>
    <row r="253" spans="1:1019" s="21" customFormat="1" ht="16.5" customHeight="1" x14ac:dyDescent="0.3">
      <c r="A253" s="20"/>
      <c r="B253" s="23"/>
      <c r="C253" s="24"/>
      <c r="D253" s="20"/>
      <c r="E253" s="25"/>
      <c r="F253" s="25"/>
      <c r="G253" s="101"/>
      <c r="H253" s="26"/>
      <c r="I253" s="19"/>
      <c r="J253" s="19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  <c r="MA253" s="18"/>
      <c r="MB253" s="18"/>
      <c r="MC253" s="18"/>
      <c r="MD253" s="18"/>
      <c r="ME253" s="18"/>
      <c r="MF253" s="18"/>
      <c r="MG253" s="18"/>
      <c r="MH253" s="18"/>
      <c r="MI253" s="18"/>
      <c r="MJ253" s="18"/>
      <c r="MK253" s="18"/>
      <c r="ML253" s="18"/>
      <c r="MM253" s="18"/>
      <c r="MN253" s="18"/>
      <c r="MO253" s="18"/>
      <c r="MP253" s="18"/>
      <c r="MQ253" s="18"/>
      <c r="MR253" s="18"/>
      <c r="MS253" s="18"/>
      <c r="MT253" s="18"/>
      <c r="MU253" s="18"/>
      <c r="MV253" s="18"/>
      <c r="MW253" s="18"/>
      <c r="MX253" s="18"/>
      <c r="MY253" s="18"/>
      <c r="MZ253" s="18"/>
      <c r="NA253" s="18"/>
      <c r="NB253" s="18"/>
      <c r="NC253" s="18"/>
      <c r="ND253" s="18"/>
      <c r="NE253" s="18"/>
      <c r="NF253" s="18"/>
      <c r="NG253" s="18"/>
      <c r="NH253" s="18"/>
      <c r="NI253" s="18"/>
      <c r="NJ253" s="18"/>
      <c r="NK253" s="18"/>
      <c r="NL253" s="18"/>
      <c r="NM253" s="18"/>
      <c r="NN253" s="18"/>
      <c r="NO253" s="18"/>
      <c r="NP253" s="18"/>
      <c r="NQ253" s="18"/>
      <c r="NR253" s="18"/>
      <c r="NS253" s="18"/>
      <c r="NT253" s="18"/>
      <c r="NU253" s="18"/>
      <c r="NV253" s="18"/>
      <c r="NW253" s="18"/>
      <c r="NX253" s="18"/>
      <c r="NY253" s="18"/>
      <c r="NZ253" s="18"/>
      <c r="OA253" s="18"/>
      <c r="OB253" s="18"/>
      <c r="OC253" s="18"/>
      <c r="OD253" s="18"/>
      <c r="OE253" s="18"/>
      <c r="OF253" s="18"/>
      <c r="OG253" s="18"/>
      <c r="OH253" s="18"/>
      <c r="OI253" s="18"/>
      <c r="OJ253" s="18"/>
      <c r="OK253" s="18"/>
      <c r="OL253" s="18"/>
      <c r="OM253" s="18"/>
      <c r="ON253" s="18"/>
      <c r="OO253" s="18"/>
      <c r="OP253" s="18"/>
      <c r="OQ253" s="18"/>
      <c r="OR253" s="18"/>
      <c r="OS253" s="18"/>
      <c r="OT253" s="18"/>
      <c r="OU253" s="18"/>
      <c r="OV253" s="18"/>
      <c r="OW253" s="18"/>
      <c r="OX253" s="18"/>
      <c r="OY253" s="18"/>
      <c r="OZ253" s="18"/>
      <c r="PA253" s="18"/>
      <c r="PB253" s="18"/>
      <c r="PC253" s="18"/>
      <c r="PD253" s="18"/>
      <c r="PE253" s="18"/>
      <c r="PF253" s="18"/>
      <c r="PG253" s="18"/>
      <c r="PH253" s="18"/>
      <c r="PI253" s="18"/>
      <c r="PJ253" s="18"/>
      <c r="PK253" s="18"/>
      <c r="PL253" s="18"/>
      <c r="PM253" s="18"/>
      <c r="PN253" s="18"/>
      <c r="PO253" s="18"/>
      <c r="PP253" s="18"/>
      <c r="PQ253" s="18"/>
      <c r="PR253" s="18"/>
      <c r="PS253" s="18"/>
      <c r="PT253" s="18"/>
      <c r="PU253" s="18"/>
      <c r="PV253" s="18"/>
      <c r="PW253" s="18"/>
      <c r="PX253" s="18"/>
      <c r="PY253" s="18"/>
      <c r="PZ253" s="18"/>
      <c r="QA253" s="18"/>
      <c r="QB253" s="18"/>
      <c r="QC253" s="18"/>
      <c r="QD253" s="18"/>
      <c r="QE253" s="18"/>
      <c r="QF253" s="18"/>
      <c r="QG253" s="18"/>
      <c r="QH253" s="18"/>
      <c r="QI253" s="18"/>
      <c r="QJ253" s="18"/>
      <c r="QK253" s="18"/>
      <c r="QL253" s="18"/>
      <c r="QM253" s="18"/>
      <c r="QN253" s="18"/>
      <c r="QO253" s="18"/>
      <c r="QP253" s="18"/>
      <c r="QQ253" s="18"/>
      <c r="QR253" s="18"/>
      <c r="QS253" s="18"/>
      <c r="QT253" s="18"/>
      <c r="QU253" s="18"/>
      <c r="QV253" s="18"/>
      <c r="QW253" s="18"/>
      <c r="QX253" s="18"/>
      <c r="QY253" s="18"/>
      <c r="QZ253" s="18"/>
      <c r="RA253" s="18"/>
      <c r="RB253" s="18"/>
      <c r="RC253" s="18"/>
      <c r="RD253" s="18"/>
      <c r="RE253" s="18"/>
      <c r="RF253" s="18"/>
      <c r="RG253" s="18"/>
      <c r="RH253" s="18"/>
      <c r="RI253" s="18"/>
      <c r="RJ253" s="18"/>
      <c r="RK253" s="18"/>
      <c r="RL253" s="18"/>
      <c r="RM253" s="18"/>
      <c r="RN253" s="18"/>
      <c r="RO253" s="18"/>
      <c r="RP253" s="18"/>
      <c r="RQ253" s="18"/>
      <c r="RR253" s="18"/>
      <c r="RS253" s="18"/>
      <c r="RT253" s="18"/>
      <c r="RU253" s="18"/>
      <c r="RV253" s="18"/>
      <c r="RW253" s="18"/>
      <c r="RX253" s="18"/>
      <c r="RY253" s="18"/>
      <c r="RZ253" s="18"/>
      <c r="SA253" s="18"/>
      <c r="SB253" s="18"/>
      <c r="SC253" s="18"/>
      <c r="SD253" s="18"/>
      <c r="SE253" s="18"/>
      <c r="SF253" s="18"/>
      <c r="SG253" s="18"/>
      <c r="SH253" s="18"/>
      <c r="SI253" s="18"/>
      <c r="SJ253" s="18"/>
      <c r="SK253" s="18"/>
      <c r="SL253" s="18"/>
      <c r="SM253" s="18"/>
      <c r="SN253" s="18"/>
      <c r="SO253" s="18"/>
      <c r="SP253" s="18"/>
      <c r="SQ253" s="18"/>
      <c r="SR253" s="18"/>
      <c r="SS253" s="18"/>
      <c r="ST253" s="18"/>
      <c r="SU253" s="18"/>
      <c r="SV253" s="18"/>
      <c r="SW253" s="18"/>
      <c r="SX253" s="18"/>
      <c r="SY253" s="18"/>
      <c r="SZ253" s="18"/>
      <c r="TA253" s="18"/>
      <c r="TB253" s="18"/>
      <c r="TC253" s="18"/>
      <c r="TD253" s="18"/>
      <c r="TE253" s="18"/>
      <c r="TF253" s="18"/>
      <c r="TG253" s="18"/>
      <c r="TH253" s="18"/>
      <c r="TI253" s="18"/>
      <c r="TJ253" s="18"/>
      <c r="TK253" s="18"/>
      <c r="TL253" s="18"/>
      <c r="TM253" s="18"/>
      <c r="TN253" s="18"/>
      <c r="TO253" s="18"/>
      <c r="TP253" s="18"/>
      <c r="TQ253" s="18"/>
      <c r="TR253" s="18"/>
      <c r="TS253" s="18"/>
      <c r="TT253" s="18"/>
      <c r="TU253" s="18"/>
      <c r="TV253" s="18"/>
      <c r="TW253" s="18"/>
      <c r="TX253" s="18"/>
      <c r="TY253" s="18"/>
      <c r="TZ253" s="18"/>
      <c r="UA253" s="18"/>
      <c r="UB253" s="18"/>
      <c r="UC253" s="18"/>
      <c r="UD253" s="18"/>
      <c r="UE253" s="18"/>
      <c r="UF253" s="18"/>
      <c r="UG253" s="18"/>
      <c r="UH253" s="18"/>
      <c r="UI253" s="18"/>
      <c r="UJ253" s="18"/>
      <c r="UK253" s="18"/>
      <c r="UL253" s="18"/>
      <c r="UM253" s="18"/>
      <c r="UN253" s="18"/>
      <c r="UO253" s="18"/>
      <c r="UP253" s="18"/>
      <c r="UQ253" s="18"/>
      <c r="UR253" s="18"/>
      <c r="US253" s="18"/>
      <c r="UT253" s="18"/>
      <c r="UU253" s="18"/>
      <c r="UV253" s="18"/>
      <c r="UW253" s="18"/>
      <c r="UX253" s="18"/>
      <c r="UY253" s="18"/>
      <c r="UZ253" s="18"/>
      <c r="VA253" s="18"/>
      <c r="VB253" s="18"/>
      <c r="VC253" s="18"/>
      <c r="VD253" s="18"/>
      <c r="VE253" s="18"/>
      <c r="VF253" s="18"/>
      <c r="VG253" s="18"/>
      <c r="VH253" s="18"/>
      <c r="VI253" s="18"/>
      <c r="VJ253" s="18"/>
      <c r="VK253" s="18"/>
      <c r="VL253" s="18"/>
      <c r="VM253" s="18"/>
      <c r="VN253" s="18"/>
      <c r="VO253" s="18"/>
      <c r="VP253" s="18"/>
      <c r="VQ253" s="18"/>
      <c r="VR253" s="18"/>
      <c r="VS253" s="18"/>
      <c r="VT253" s="18"/>
      <c r="VU253" s="18"/>
      <c r="VV253" s="18"/>
      <c r="VW253" s="18"/>
      <c r="VX253" s="18"/>
      <c r="VY253" s="18"/>
      <c r="VZ253" s="18"/>
      <c r="WA253" s="18"/>
      <c r="WB253" s="18"/>
      <c r="WC253" s="18"/>
      <c r="WD253" s="18"/>
      <c r="WE253" s="18"/>
      <c r="WF253" s="18"/>
      <c r="WG253" s="18"/>
      <c r="WH253" s="18"/>
      <c r="WI253" s="18"/>
      <c r="WJ253" s="18"/>
      <c r="WK253" s="18"/>
      <c r="WL253" s="18"/>
      <c r="WM253" s="18"/>
      <c r="WN253" s="18"/>
      <c r="WO253" s="18"/>
      <c r="WP253" s="18"/>
      <c r="WQ253" s="18"/>
      <c r="WR253" s="18"/>
      <c r="WS253" s="18"/>
      <c r="WT253" s="18"/>
      <c r="WU253" s="18"/>
      <c r="WV253" s="18"/>
      <c r="WW253" s="18"/>
      <c r="WX253" s="18"/>
      <c r="WY253" s="18"/>
      <c r="WZ253" s="18"/>
      <c r="XA253" s="18"/>
      <c r="XB253" s="18"/>
      <c r="XC253" s="18"/>
      <c r="XD253" s="18"/>
      <c r="XE253" s="18"/>
      <c r="XF253" s="18"/>
      <c r="XG253" s="18"/>
      <c r="XH253" s="18"/>
      <c r="XI253" s="18"/>
      <c r="XJ253" s="18"/>
      <c r="XK253" s="18"/>
      <c r="XL253" s="18"/>
      <c r="XM253" s="18"/>
      <c r="XN253" s="18"/>
      <c r="XO253" s="18"/>
      <c r="XP253" s="18"/>
      <c r="XQ253" s="18"/>
      <c r="XR253" s="18"/>
      <c r="XS253" s="18"/>
      <c r="XT253" s="18"/>
      <c r="XU253" s="18"/>
      <c r="XV253" s="18"/>
      <c r="XW253" s="18"/>
      <c r="XX253" s="18"/>
      <c r="XY253" s="18"/>
      <c r="XZ253" s="18"/>
      <c r="YA253" s="18"/>
      <c r="YB253" s="18"/>
      <c r="YC253" s="18"/>
      <c r="YD253" s="18"/>
      <c r="YE253" s="18"/>
      <c r="YF253" s="18"/>
      <c r="YG253" s="18"/>
      <c r="YH253" s="18"/>
      <c r="YI253" s="18"/>
      <c r="YJ253" s="18"/>
      <c r="YK253" s="18"/>
      <c r="YL253" s="18"/>
      <c r="YM253" s="18"/>
      <c r="YN253" s="18"/>
      <c r="YO253" s="18"/>
      <c r="YP253" s="18"/>
      <c r="YQ253" s="18"/>
      <c r="YR253" s="18"/>
      <c r="YS253" s="18"/>
      <c r="YT253" s="18"/>
      <c r="YU253" s="18"/>
      <c r="YV253" s="18"/>
      <c r="YW253" s="18"/>
      <c r="YX253" s="18"/>
      <c r="YY253" s="18"/>
      <c r="YZ253" s="18"/>
      <c r="ZA253" s="18"/>
      <c r="ZB253" s="18"/>
      <c r="ZC253" s="18"/>
      <c r="ZD253" s="18"/>
      <c r="ZE253" s="18"/>
      <c r="ZF253" s="18"/>
      <c r="ZG253" s="18"/>
      <c r="ZH253" s="18"/>
      <c r="ZI253" s="18"/>
      <c r="ZJ253" s="18"/>
      <c r="ZK253" s="18"/>
      <c r="ZL253" s="18"/>
      <c r="ZM253" s="18"/>
      <c r="ZN253" s="18"/>
      <c r="ZO253" s="18"/>
      <c r="ZP253" s="18"/>
      <c r="ZQ253" s="18"/>
      <c r="ZR253" s="18"/>
      <c r="ZS253" s="18"/>
      <c r="ZT253" s="18"/>
      <c r="ZU253" s="18"/>
      <c r="ZV253" s="18"/>
      <c r="ZW253" s="18"/>
      <c r="ZX253" s="18"/>
      <c r="ZY253" s="18"/>
      <c r="ZZ253" s="18"/>
      <c r="AAA253" s="18"/>
      <c r="AAB253" s="18"/>
      <c r="AAC253" s="18"/>
      <c r="AAD253" s="18"/>
      <c r="AAE253" s="18"/>
      <c r="AAF253" s="18"/>
      <c r="AAG253" s="18"/>
      <c r="AAH253" s="18"/>
      <c r="AAI253" s="18"/>
      <c r="AAJ253" s="18"/>
      <c r="AAK253" s="18"/>
      <c r="AAL253" s="18"/>
      <c r="AAM253" s="18"/>
      <c r="AAN253" s="18"/>
      <c r="AAO253" s="18"/>
      <c r="AAP253" s="18"/>
      <c r="AAQ253" s="18"/>
      <c r="AAR253" s="18"/>
      <c r="AAS253" s="18"/>
      <c r="AAT253" s="18"/>
      <c r="AAU253" s="18"/>
      <c r="AAV253" s="18"/>
      <c r="AAW253" s="18"/>
      <c r="AAX253" s="18"/>
      <c r="AAY253" s="18"/>
      <c r="AAZ253" s="18"/>
      <c r="ABA253" s="18"/>
      <c r="ABB253" s="18"/>
      <c r="ABC253" s="18"/>
      <c r="ABD253" s="18"/>
      <c r="ABE253" s="18"/>
      <c r="ABF253" s="18"/>
      <c r="ABG253" s="18"/>
      <c r="ABH253" s="18"/>
      <c r="ABI253" s="18"/>
      <c r="ABJ253" s="18"/>
      <c r="ABK253" s="18"/>
      <c r="ABL253" s="18"/>
      <c r="ABM253" s="18"/>
      <c r="ABN253" s="18"/>
      <c r="ABO253" s="18"/>
      <c r="ABP253" s="18"/>
      <c r="ABQ253" s="18"/>
      <c r="ABR253" s="18"/>
      <c r="ABS253" s="18"/>
      <c r="ABT253" s="18"/>
      <c r="ABU253" s="18"/>
      <c r="ABV253" s="18"/>
      <c r="ABW253" s="18"/>
      <c r="ABX253" s="18"/>
      <c r="ABY253" s="18"/>
      <c r="ABZ253" s="18"/>
      <c r="ACA253" s="18"/>
      <c r="ACB253" s="18"/>
      <c r="ACC253" s="18"/>
      <c r="ACD253" s="18"/>
      <c r="ACE253" s="18"/>
      <c r="ACF253" s="18"/>
      <c r="ACG253" s="18"/>
      <c r="ACH253" s="18"/>
      <c r="ACI253" s="18"/>
      <c r="ACJ253" s="18"/>
      <c r="ACK253" s="18"/>
      <c r="ACL253" s="18"/>
      <c r="ACM253" s="18"/>
      <c r="ACN253" s="18"/>
      <c r="ACO253" s="18"/>
      <c r="ACP253" s="18"/>
      <c r="ACQ253" s="18"/>
      <c r="ACR253" s="18"/>
      <c r="ACS253" s="18"/>
      <c r="ACT253" s="18"/>
      <c r="ACU253" s="18"/>
      <c r="ACV253" s="18"/>
      <c r="ACW253" s="18"/>
      <c r="ACX253" s="18"/>
      <c r="ACY253" s="18"/>
      <c r="ACZ253" s="18"/>
      <c r="ADA253" s="18"/>
      <c r="ADB253" s="18"/>
      <c r="ADC253" s="18"/>
      <c r="ADD253" s="18"/>
      <c r="ADE253" s="18"/>
      <c r="ADF253" s="18"/>
      <c r="ADG253" s="18"/>
      <c r="ADH253" s="18"/>
      <c r="ADI253" s="18"/>
      <c r="ADJ253" s="18"/>
      <c r="ADK253" s="18"/>
      <c r="ADL253" s="18"/>
      <c r="ADM253" s="18"/>
      <c r="ADN253" s="18"/>
      <c r="ADO253" s="18"/>
      <c r="ADP253" s="18"/>
      <c r="ADQ253" s="18"/>
      <c r="ADR253" s="18"/>
      <c r="ADS253" s="18"/>
      <c r="ADT253" s="18"/>
      <c r="ADU253" s="18"/>
      <c r="ADV253" s="18"/>
      <c r="ADW253" s="18"/>
      <c r="ADX253" s="18"/>
      <c r="ADY253" s="18"/>
      <c r="ADZ253" s="18"/>
      <c r="AEA253" s="18"/>
      <c r="AEB253" s="18"/>
      <c r="AEC253" s="18"/>
      <c r="AED253" s="18"/>
      <c r="AEE253" s="18"/>
      <c r="AEF253" s="18"/>
      <c r="AEG253" s="18"/>
      <c r="AEH253" s="18"/>
      <c r="AEI253" s="18"/>
      <c r="AEJ253" s="18"/>
      <c r="AEK253" s="18"/>
      <c r="AEL253" s="18"/>
      <c r="AEM253" s="18"/>
      <c r="AEN253" s="18"/>
      <c r="AEO253" s="18"/>
      <c r="AEP253" s="18"/>
      <c r="AEQ253" s="18"/>
      <c r="AER253" s="18"/>
      <c r="AES253" s="18"/>
      <c r="AET253" s="18"/>
      <c r="AEU253" s="18"/>
      <c r="AEV253" s="18"/>
      <c r="AEW253" s="18"/>
      <c r="AEX253" s="18"/>
      <c r="AEY253" s="18"/>
      <c r="AEZ253" s="18"/>
      <c r="AFA253" s="18"/>
      <c r="AFB253" s="18"/>
      <c r="AFC253" s="18"/>
      <c r="AFD253" s="18"/>
      <c r="AFE253" s="18"/>
      <c r="AFF253" s="18"/>
      <c r="AFG253" s="18"/>
      <c r="AFH253" s="18"/>
      <c r="AFI253" s="18"/>
      <c r="AFJ253" s="18"/>
      <c r="AFK253" s="18"/>
      <c r="AFL253" s="18"/>
      <c r="AFM253" s="18"/>
      <c r="AFN253" s="18"/>
      <c r="AFO253" s="18"/>
      <c r="AFP253" s="18"/>
      <c r="AFQ253" s="18"/>
      <c r="AFR253" s="18"/>
      <c r="AFS253" s="18"/>
      <c r="AFT253" s="18"/>
      <c r="AFU253" s="18"/>
      <c r="AFV253" s="18"/>
      <c r="AFW253" s="18"/>
      <c r="AFX253" s="18"/>
      <c r="AFY253" s="18"/>
      <c r="AFZ253" s="18"/>
      <c r="AGA253" s="18"/>
      <c r="AGB253" s="18"/>
      <c r="AGC253" s="18"/>
      <c r="AGD253" s="18"/>
      <c r="AGE253" s="18"/>
      <c r="AGF253" s="18"/>
      <c r="AGG253" s="18"/>
      <c r="AGH253" s="18"/>
      <c r="AGI253" s="18"/>
      <c r="AGJ253" s="18"/>
      <c r="AGK253" s="18"/>
      <c r="AGL253" s="18"/>
      <c r="AGM253" s="18"/>
      <c r="AGN253" s="18"/>
      <c r="AGO253" s="18"/>
      <c r="AGP253" s="18"/>
      <c r="AGQ253" s="18"/>
      <c r="AGR253" s="18"/>
      <c r="AGS253" s="18"/>
      <c r="AGT253" s="18"/>
      <c r="AGU253" s="18"/>
      <c r="AGV253" s="18"/>
      <c r="AGW253" s="18"/>
      <c r="AGX253" s="18"/>
      <c r="AGY253" s="18"/>
      <c r="AGZ253" s="18"/>
      <c r="AHA253" s="18"/>
      <c r="AHB253" s="18"/>
      <c r="AHC253" s="18"/>
      <c r="AHD253" s="18"/>
      <c r="AHE253" s="18"/>
      <c r="AHF253" s="18"/>
      <c r="AHG253" s="18"/>
      <c r="AHH253" s="18"/>
      <c r="AHI253" s="18"/>
      <c r="AHJ253" s="18"/>
      <c r="AHK253" s="18"/>
      <c r="AHL253" s="18"/>
      <c r="AHM253" s="18"/>
      <c r="AHN253" s="18"/>
      <c r="AHO253" s="18"/>
      <c r="AHP253" s="18"/>
      <c r="AHQ253" s="18"/>
      <c r="AHR253" s="18"/>
      <c r="AHS253" s="18"/>
      <c r="AHT253" s="18"/>
      <c r="AHU253" s="18"/>
      <c r="AHV253" s="18"/>
      <c r="AHW253" s="18"/>
      <c r="AHX253" s="18"/>
      <c r="AHY253" s="18"/>
      <c r="AHZ253" s="18"/>
      <c r="AIA253" s="18"/>
      <c r="AIB253" s="18"/>
      <c r="AIC253" s="18"/>
      <c r="AID253" s="18"/>
      <c r="AIE253" s="18"/>
      <c r="AIF253" s="18"/>
      <c r="AIG253" s="18"/>
      <c r="AIH253" s="18"/>
      <c r="AII253" s="18"/>
      <c r="AIJ253" s="18"/>
      <c r="AIK253" s="18"/>
      <c r="AIL253" s="18"/>
      <c r="AIM253" s="18"/>
      <c r="AIN253" s="18"/>
      <c r="AIO253" s="18"/>
      <c r="AIP253" s="18"/>
      <c r="AIQ253" s="18"/>
      <c r="AIR253" s="18"/>
      <c r="AIS253" s="18"/>
      <c r="AIT253" s="18"/>
      <c r="AIU253" s="18"/>
      <c r="AIV253" s="18"/>
      <c r="AIW253" s="18"/>
      <c r="AIX253" s="18"/>
      <c r="AIY253" s="18"/>
      <c r="AIZ253" s="18"/>
      <c r="AJA253" s="18"/>
      <c r="AJB253" s="18"/>
      <c r="AJC253" s="18"/>
      <c r="AJD253" s="18"/>
      <c r="AJE253" s="18"/>
      <c r="AJF253" s="18"/>
      <c r="AJG253" s="18"/>
      <c r="AJH253" s="18"/>
      <c r="AJI253" s="18"/>
      <c r="AJJ253" s="18"/>
      <c r="AJK253" s="18"/>
      <c r="AJL253" s="18"/>
      <c r="AJM253" s="18"/>
      <c r="AJN253" s="18"/>
      <c r="AJO253" s="18"/>
      <c r="AJP253" s="18"/>
      <c r="AJQ253" s="18"/>
      <c r="AJR253" s="18"/>
      <c r="AJS253" s="18"/>
      <c r="AJT253" s="18"/>
      <c r="AJU253" s="18"/>
      <c r="AJV253" s="18"/>
      <c r="AJW253" s="18"/>
      <c r="AJX253" s="18"/>
      <c r="AJY253" s="18"/>
      <c r="AJZ253" s="18"/>
      <c r="AKA253" s="18"/>
      <c r="AKB253" s="18"/>
      <c r="AKC253" s="18"/>
      <c r="AKD253" s="18"/>
      <c r="AKE253" s="18"/>
      <c r="AKF253" s="18"/>
      <c r="AKG253" s="18"/>
      <c r="AKH253" s="18"/>
      <c r="AKI253" s="18"/>
      <c r="AKJ253" s="18"/>
      <c r="AKK253" s="18"/>
      <c r="AKL253" s="18"/>
      <c r="AKM253" s="18"/>
      <c r="AKN253" s="18"/>
      <c r="AKO253" s="18"/>
      <c r="AKP253" s="18"/>
      <c r="AKQ253" s="18"/>
      <c r="AKR253" s="18"/>
      <c r="AKS253" s="18"/>
      <c r="AKT253" s="18"/>
      <c r="AKU253" s="18"/>
      <c r="AKV253" s="18"/>
      <c r="AKW253" s="18"/>
      <c r="AKX253" s="18"/>
      <c r="AKY253" s="18"/>
      <c r="AKZ253" s="18"/>
      <c r="ALA253" s="18"/>
      <c r="ALB253" s="18"/>
      <c r="ALC253" s="18"/>
      <c r="ALD253" s="18"/>
      <c r="ALE253" s="18"/>
      <c r="ALF253" s="18"/>
      <c r="ALG253" s="18"/>
      <c r="ALH253" s="18"/>
      <c r="ALI253" s="18"/>
      <c r="ALJ253" s="18"/>
      <c r="ALK253" s="18"/>
      <c r="ALL253" s="18"/>
      <c r="ALM253" s="18"/>
      <c r="ALN253" s="18"/>
      <c r="ALO253" s="18"/>
      <c r="ALP253" s="18"/>
      <c r="ALQ253" s="18"/>
      <c r="ALR253" s="18"/>
      <c r="ALS253" s="18"/>
      <c r="ALT253" s="18"/>
      <c r="ALU253" s="18"/>
      <c r="ALV253" s="18"/>
      <c r="ALW253" s="18"/>
      <c r="ALX253" s="18"/>
      <c r="ALY253" s="18"/>
      <c r="ALZ253" s="18"/>
      <c r="AMA253" s="18"/>
      <c r="AMB253" s="18"/>
      <c r="AMC253" s="18"/>
      <c r="AMD253" s="18"/>
      <c r="AME253" s="18"/>
    </row>
    <row r="254" spans="1:1019" s="21" customFormat="1" ht="23.5" customHeight="1" x14ac:dyDescent="0.35">
      <c r="A254" s="13"/>
      <c r="B254" s="14"/>
      <c r="C254" s="15"/>
      <c r="D254" s="16"/>
      <c r="E254" s="39" t="s">
        <v>9</v>
      </c>
      <c r="F254" s="40">
        <f>COUNTA(A13:A252)</f>
        <v>240</v>
      </c>
      <c r="G254" s="102"/>
      <c r="H254" s="17"/>
      <c r="I254" s="19"/>
      <c r="J254" s="19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  <c r="MA254" s="18"/>
      <c r="MB254" s="18"/>
      <c r="MC254" s="18"/>
      <c r="MD254" s="18"/>
      <c r="ME254" s="18"/>
      <c r="MF254" s="18"/>
      <c r="MG254" s="18"/>
      <c r="MH254" s="18"/>
      <c r="MI254" s="18"/>
      <c r="MJ254" s="18"/>
      <c r="MK254" s="18"/>
      <c r="ML254" s="18"/>
      <c r="MM254" s="18"/>
      <c r="MN254" s="18"/>
      <c r="MO254" s="18"/>
      <c r="MP254" s="18"/>
      <c r="MQ254" s="18"/>
      <c r="MR254" s="18"/>
      <c r="MS254" s="18"/>
      <c r="MT254" s="18"/>
      <c r="MU254" s="18"/>
      <c r="MV254" s="18"/>
      <c r="MW254" s="18"/>
      <c r="MX254" s="18"/>
      <c r="MY254" s="18"/>
      <c r="MZ254" s="18"/>
      <c r="NA254" s="18"/>
      <c r="NB254" s="18"/>
      <c r="NC254" s="18"/>
      <c r="ND254" s="18"/>
      <c r="NE254" s="18"/>
      <c r="NF254" s="18"/>
      <c r="NG254" s="18"/>
      <c r="NH254" s="18"/>
      <c r="NI254" s="18"/>
      <c r="NJ254" s="18"/>
      <c r="NK254" s="18"/>
      <c r="NL254" s="18"/>
      <c r="NM254" s="18"/>
      <c r="NN254" s="18"/>
      <c r="NO254" s="18"/>
      <c r="NP254" s="18"/>
      <c r="NQ254" s="18"/>
      <c r="NR254" s="18"/>
      <c r="NS254" s="18"/>
      <c r="NT254" s="18"/>
      <c r="NU254" s="18"/>
      <c r="NV254" s="18"/>
      <c r="NW254" s="18"/>
      <c r="NX254" s="18"/>
      <c r="NY254" s="18"/>
      <c r="NZ254" s="18"/>
      <c r="OA254" s="18"/>
      <c r="OB254" s="18"/>
      <c r="OC254" s="18"/>
      <c r="OD254" s="18"/>
      <c r="OE254" s="18"/>
      <c r="OF254" s="18"/>
      <c r="OG254" s="18"/>
      <c r="OH254" s="18"/>
      <c r="OI254" s="18"/>
      <c r="OJ254" s="18"/>
      <c r="OK254" s="18"/>
      <c r="OL254" s="18"/>
      <c r="OM254" s="18"/>
      <c r="ON254" s="18"/>
      <c r="OO254" s="18"/>
      <c r="OP254" s="18"/>
      <c r="OQ254" s="18"/>
      <c r="OR254" s="18"/>
      <c r="OS254" s="18"/>
      <c r="OT254" s="18"/>
      <c r="OU254" s="18"/>
      <c r="OV254" s="18"/>
      <c r="OW254" s="18"/>
      <c r="OX254" s="18"/>
      <c r="OY254" s="18"/>
      <c r="OZ254" s="18"/>
      <c r="PA254" s="18"/>
      <c r="PB254" s="18"/>
      <c r="PC254" s="18"/>
      <c r="PD254" s="18"/>
      <c r="PE254" s="18"/>
      <c r="PF254" s="18"/>
      <c r="PG254" s="18"/>
      <c r="PH254" s="18"/>
      <c r="PI254" s="18"/>
      <c r="PJ254" s="18"/>
      <c r="PK254" s="18"/>
      <c r="PL254" s="18"/>
      <c r="PM254" s="18"/>
      <c r="PN254" s="18"/>
      <c r="PO254" s="18"/>
      <c r="PP254" s="18"/>
      <c r="PQ254" s="18"/>
      <c r="PR254" s="18"/>
      <c r="PS254" s="18"/>
      <c r="PT254" s="18"/>
      <c r="PU254" s="18"/>
      <c r="PV254" s="18"/>
      <c r="PW254" s="18"/>
      <c r="PX254" s="18"/>
      <c r="PY254" s="18"/>
      <c r="PZ254" s="18"/>
      <c r="QA254" s="18"/>
      <c r="QB254" s="18"/>
      <c r="QC254" s="18"/>
      <c r="QD254" s="18"/>
      <c r="QE254" s="18"/>
      <c r="QF254" s="18"/>
      <c r="QG254" s="18"/>
      <c r="QH254" s="18"/>
      <c r="QI254" s="18"/>
      <c r="QJ254" s="18"/>
      <c r="QK254" s="18"/>
      <c r="QL254" s="18"/>
      <c r="QM254" s="18"/>
      <c r="QN254" s="18"/>
      <c r="QO254" s="18"/>
      <c r="QP254" s="18"/>
      <c r="QQ254" s="18"/>
      <c r="QR254" s="18"/>
      <c r="QS254" s="18"/>
      <c r="QT254" s="18"/>
      <c r="QU254" s="18"/>
      <c r="QV254" s="18"/>
      <c r="QW254" s="18"/>
      <c r="QX254" s="18"/>
      <c r="QY254" s="18"/>
      <c r="QZ254" s="18"/>
      <c r="RA254" s="18"/>
      <c r="RB254" s="18"/>
      <c r="RC254" s="18"/>
      <c r="RD254" s="18"/>
      <c r="RE254" s="18"/>
      <c r="RF254" s="18"/>
      <c r="RG254" s="18"/>
      <c r="RH254" s="18"/>
      <c r="RI254" s="18"/>
      <c r="RJ254" s="18"/>
      <c r="RK254" s="18"/>
      <c r="RL254" s="18"/>
      <c r="RM254" s="18"/>
      <c r="RN254" s="18"/>
      <c r="RO254" s="18"/>
      <c r="RP254" s="18"/>
      <c r="RQ254" s="18"/>
      <c r="RR254" s="18"/>
      <c r="RS254" s="18"/>
      <c r="RT254" s="18"/>
      <c r="RU254" s="18"/>
      <c r="RV254" s="18"/>
      <c r="RW254" s="18"/>
      <c r="RX254" s="18"/>
      <c r="RY254" s="18"/>
      <c r="RZ254" s="18"/>
      <c r="SA254" s="18"/>
      <c r="SB254" s="18"/>
      <c r="SC254" s="18"/>
      <c r="SD254" s="18"/>
      <c r="SE254" s="18"/>
      <c r="SF254" s="18"/>
      <c r="SG254" s="18"/>
      <c r="SH254" s="18"/>
      <c r="SI254" s="18"/>
      <c r="SJ254" s="18"/>
      <c r="SK254" s="18"/>
      <c r="SL254" s="18"/>
      <c r="SM254" s="18"/>
      <c r="SN254" s="18"/>
      <c r="SO254" s="18"/>
      <c r="SP254" s="18"/>
      <c r="SQ254" s="18"/>
      <c r="SR254" s="18"/>
      <c r="SS254" s="18"/>
      <c r="ST254" s="18"/>
      <c r="SU254" s="18"/>
      <c r="SV254" s="18"/>
      <c r="SW254" s="18"/>
      <c r="SX254" s="18"/>
      <c r="SY254" s="18"/>
      <c r="SZ254" s="18"/>
      <c r="TA254" s="18"/>
      <c r="TB254" s="18"/>
      <c r="TC254" s="18"/>
      <c r="TD254" s="18"/>
      <c r="TE254" s="18"/>
      <c r="TF254" s="18"/>
      <c r="TG254" s="18"/>
      <c r="TH254" s="18"/>
      <c r="TI254" s="18"/>
      <c r="TJ254" s="18"/>
      <c r="TK254" s="18"/>
      <c r="TL254" s="18"/>
      <c r="TM254" s="18"/>
      <c r="TN254" s="18"/>
      <c r="TO254" s="18"/>
      <c r="TP254" s="18"/>
      <c r="TQ254" s="18"/>
      <c r="TR254" s="18"/>
      <c r="TS254" s="18"/>
      <c r="TT254" s="18"/>
      <c r="TU254" s="18"/>
      <c r="TV254" s="18"/>
      <c r="TW254" s="18"/>
      <c r="TX254" s="18"/>
      <c r="TY254" s="18"/>
      <c r="TZ254" s="18"/>
      <c r="UA254" s="18"/>
      <c r="UB254" s="18"/>
      <c r="UC254" s="18"/>
      <c r="UD254" s="18"/>
      <c r="UE254" s="18"/>
      <c r="UF254" s="18"/>
      <c r="UG254" s="18"/>
      <c r="UH254" s="18"/>
      <c r="UI254" s="18"/>
      <c r="UJ254" s="18"/>
      <c r="UK254" s="18"/>
      <c r="UL254" s="18"/>
      <c r="UM254" s="18"/>
      <c r="UN254" s="18"/>
      <c r="UO254" s="18"/>
      <c r="UP254" s="18"/>
      <c r="UQ254" s="18"/>
      <c r="UR254" s="18"/>
      <c r="US254" s="18"/>
      <c r="UT254" s="18"/>
      <c r="UU254" s="18"/>
      <c r="UV254" s="18"/>
      <c r="UW254" s="18"/>
      <c r="UX254" s="18"/>
      <c r="UY254" s="18"/>
      <c r="UZ254" s="18"/>
      <c r="VA254" s="18"/>
      <c r="VB254" s="18"/>
      <c r="VC254" s="18"/>
      <c r="VD254" s="18"/>
      <c r="VE254" s="18"/>
      <c r="VF254" s="18"/>
      <c r="VG254" s="18"/>
      <c r="VH254" s="18"/>
      <c r="VI254" s="18"/>
      <c r="VJ254" s="18"/>
      <c r="VK254" s="18"/>
      <c r="VL254" s="18"/>
      <c r="VM254" s="18"/>
      <c r="VN254" s="18"/>
      <c r="VO254" s="18"/>
      <c r="VP254" s="18"/>
      <c r="VQ254" s="18"/>
      <c r="VR254" s="18"/>
      <c r="VS254" s="18"/>
      <c r="VT254" s="18"/>
      <c r="VU254" s="18"/>
      <c r="VV254" s="18"/>
      <c r="VW254" s="18"/>
      <c r="VX254" s="18"/>
      <c r="VY254" s="18"/>
      <c r="VZ254" s="18"/>
      <c r="WA254" s="18"/>
      <c r="WB254" s="18"/>
      <c r="WC254" s="18"/>
      <c r="WD254" s="18"/>
      <c r="WE254" s="18"/>
      <c r="WF254" s="18"/>
      <c r="WG254" s="18"/>
      <c r="WH254" s="18"/>
      <c r="WI254" s="18"/>
      <c r="WJ254" s="18"/>
      <c r="WK254" s="18"/>
      <c r="WL254" s="18"/>
      <c r="WM254" s="18"/>
      <c r="WN254" s="18"/>
      <c r="WO254" s="18"/>
      <c r="WP254" s="18"/>
      <c r="WQ254" s="18"/>
      <c r="WR254" s="18"/>
      <c r="WS254" s="18"/>
      <c r="WT254" s="18"/>
      <c r="WU254" s="18"/>
      <c r="WV254" s="18"/>
      <c r="WW254" s="18"/>
      <c r="WX254" s="18"/>
      <c r="WY254" s="18"/>
      <c r="WZ254" s="18"/>
      <c r="XA254" s="18"/>
      <c r="XB254" s="18"/>
      <c r="XC254" s="18"/>
      <c r="XD254" s="18"/>
      <c r="XE254" s="18"/>
      <c r="XF254" s="18"/>
      <c r="XG254" s="18"/>
      <c r="XH254" s="18"/>
      <c r="XI254" s="18"/>
      <c r="XJ254" s="18"/>
      <c r="XK254" s="18"/>
      <c r="XL254" s="18"/>
      <c r="XM254" s="18"/>
      <c r="XN254" s="18"/>
      <c r="XO254" s="18"/>
      <c r="XP254" s="18"/>
      <c r="XQ254" s="18"/>
      <c r="XR254" s="18"/>
      <c r="XS254" s="18"/>
      <c r="XT254" s="18"/>
      <c r="XU254" s="18"/>
      <c r="XV254" s="18"/>
      <c r="XW254" s="18"/>
      <c r="XX254" s="18"/>
      <c r="XY254" s="18"/>
      <c r="XZ254" s="18"/>
      <c r="YA254" s="18"/>
      <c r="YB254" s="18"/>
      <c r="YC254" s="18"/>
      <c r="YD254" s="18"/>
      <c r="YE254" s="18"/>
      <c r="YF254" s="18"/>
      <c r="YG254" s="18"/>
      <c r="YH254" s="18"/>
      <c r="YI254" s="18"/>
      <c r="YJ254" s="18"/>
      <c r="YK254" s="18"/>
      <c r="YL254" s="18"/>
      <c r="YM254" s="18"/>
      <c r="YN254" s="18"/>
      <c r="YO254" s="18"/>
      <c r="YP254" s="18"/>
      <c r="YQ254" s="18"/>
      <c r="YR254" s="18"/>
      <c r="YS254" s="18"/>
      <c r="YT254" s="18"/>
      <c r="YU254" s="18"/>
      <c r="YV254" s="18"/>
      <c r="YW254" s="18"/>
      <c r="YX254" s="18"/>
      <c r="YY254" s="18"/>
      <c r="YZ254" s="18"/>
      <c r="ZA254" s="18"/>
      <c r="ZB254" s="18"/>
      <c r="ZC254" s="18"/>
      <c r="ZD254" s="18"/>
      <c r="ZE254" s="18"/>
      <c r="ZF254" s="18"/>
      <c r="ZG254" s="18"/>
      <c r="ZH254" s="18"/>
      <c r="ZI254" s="18"/>
      <c r="ZJ254" s="18"/>
      <c r="ZK254" s="18"/>
      <c r="ZL254" s="18"/>
      <c r="ZM254" s="18"/>
      <c r="ZN254" s="18"/>
      <c r="ZO254" s="18"/>
      <c r="ZP254" s="18"/>
      <c r="ZQ254" s="18"/>
      <c r="ZR254" s="18"/>
      <c r="ZS254" s="18"/>
      <c r="ZT254" s="18"/>
      <c r="ZU254" s="18"/>
      <c r="ZV254" s="18"/>
      <c r="ZW254" s="18"/>
      <c r="ZX254" s="18"/>
      <c r="ZY254" s="18"/>
      <c r="ZZ254" s="18"/>
      <c r="AAA254" s="18"/>
      <c r="AAB254" s="18"/>
      <c r="AAC254" s="18"/>
      <c r="AAD254" s="18"/>
      <c r="AAE254" s="18"/>
      <c r="AAF254" s="18"/>
      <c r="AAG254" s="18"/>
      <c r="AAH254" s="18"/>
      <c r="AAI254" s="18"/>
      <c r="AAJ254" s="18"/>
      <c r="AAK254" s="18"/>
      <c r="AAL254" s="18"/>
      <c r="AAM254" s="18"/>
      <c r="AAN254" s="18"/>
      <c r="AAO254" s="18"/>
      <c r="AAP254" s="18"/>
      <c r="AAQ254" s="18"/>
      <c r="AAR254" s="18"/>
      <c r="AAS254" s="18"/>
      <c r="AAT254" s="18"/>
      <c r="AAU254" s="18"/>
      <c r="AAV254" s="18"/>
      <c r="AAW254" s="18"/>
      <c r="AAX254" s="18"/>
      <c r="AAY254" s="18"/>
      <c r="AAZ254" s="18"/>
      <c r="ABA254" s="18"/>
      <c r="ABB254" s="18"/>
      <c r="ABC254" s="18"/>
      <c r="ABD254" s="18"/>
      <c r="ABE254" s="18"/>
      <c r="ABF254" s="18"/>
      <c r="ABG254" s="18"/>
      <c r="ABH254" s="18"/>
      <c r="ABI254" s="18"/>
      <c r="ABJ254" s="18"/>
      <c r="ABK254" s="18"/>
      <c r="ABL254" s="18"/>
      <c r="ABM254" s="18"/>
      <c r="ABN254" s="18"/>
      <c r="ABO254" s="18"/>
      <c r="ABP254" s="18"/>
      <c r="ABQ254" s="18"/>
      <c r="ABR254" s="18"/>
      <c r="ABS254" s="18"/>
      <c r="ABT254" s="18"/>
      <c r="ABU254" s="18"/>
      <c r="ABV254" s="18"/>
      <c r="ABW254" s="18"/>
      <c r="ABX254" s="18"/>
      <c r="ABY254" s="18"/>
      <c r="ABZ254" s="18"/>
      <c r="ACA254" s="18"/>
      <c r="ACB254" s="18"/>
      <c r="ACC254" s="18"/>
      <c r="ACD254" s="18"/>
      <c r="ACE254" s="18"/>
      <c r="ACF254" s="18"/>
      <c r="ACG254" s="18"/>
      <c r="ACH254" s="18"/>
      <c r="ACI254" s="18"/>
      <c r="ACJ254" s="18"/>
      <c r="ACK254" s="18"/>
      <c r="ACL254" s="18"/>
      <c r="ACM254" s="18"/>
      <c r="ACN254" s="18"/>
      <c r="ACO254" s="18"/>
      <c r="ACP254" s="18"/>
      <c r="ACQ254" s="18"/>
      <c r="ACR254" s="18"/>
      <c r="ACS254" s="18"/>
      <c r="ACT254" s="18"/>
      <c r="ACU254" s="18"/>
      <c r="ACV254" s="18"/>
      <c r="ACW254" s="18"/>
      <c r="ACX254" s="18"/>
      <c r="ACY254" s="18"/>
      <c r="ACZ254" s="18"/>
      <c r="ADA254" s="18"/>
      <c r="ADB254" s="18"/>
      <c r="ADC254" s="18"/>
      <c r="ADD254" s="18"/>
      <c r="ADE254" s="18"/>
      <c r="ADF254" s="18"/>
      <c r="ADG254" s="18"/>
      <c r="ADH254" s="18"/>
      <c r="ADI254" s="18"/>
      <c r="ADJ254" s="18"/>
      <c r="ADK254" s="18"/>
      <c r="ADL254" s="18"/>
      <c r="ADM254" s="18"/>
      <c r="ADN254" s="18"/>
      <c r="ADO254" s="18"/>
      <c r="ADP254" s="18"/>
      <c r="ADQ254" s="18"/>
      <c r="ADR254" s="18"/>
      <c r="ADS254" s="18"/>
      <c r="ADT254" s="18"/>
      <c r="ADU254" s="18"/>
      <c r="ADV254" s="18"/>
      <c r="ADW254" s="18"/>
      <c r="ADX254" s="18"/>
      <c r="ADY254" s="18"/>
      <c r="ADZ254" s="18"/>
      <c r="AEA254" s="18"/>
      <c r="AEB254" s="18"/>
      <c r="AEC254" s="18"/>
      <c r="AED254" s="18"/>
      <c r="AEE254" s="18"/>
      <c r="AEF254" s="18"/>
      <c r="AEG254" s="18"/>
      <c r="AEH254" s="18"/>
      <c r="AEI254" s="18"/>
      <c r="AEJ254" s="18"/>
      <c r="AEK254" s="18"/>
      <c r="AEL254" s="18"/>
      <c r="AEM254" s="18"/>
      <c r="AEN254" s="18"/>
      <c r="AEO254" s="18"/>
      <c r="AEP254" s="18"/>
      <c r="AEQ254" s="18"/>
      <c r="AER254" s="18"/>
      <c r="AES254" s="18"/>
      <c r="AET254" s="18"/>
      <c r="AEU254" s="18"/>
      <c r="AEV254" s="18"/>
      <c r="AEW254" s="18"/>
      <c r="AEX254" s="18"/>
      <c r="AEY254" s="18"/>
      <c r="AEZ254" s="18"/>
      <c r="AFA254" s="18"/>
      <c r="AFB254" s="18"/>
      <c r="AFC254" s="18"/>
      <c r="AFD254" s="18"/>
      <c r="AFE254" s="18"/>
      <c r="AFF254" s="18"/>
      <c r="AFG254" s="18"/>
      <c r="AFH254" s="18"/>
      <c r="AFI254" s="18"/>
      <c r="AFJ254" s="18"/>
      <c r="AFK254" s="18"/>
      <c r="AFL254" s="18"/>
      <c r="AFM254" s="18"/>
      <c r="AFN254" s="18"/>
      <c r="AFO254" s="18"/>
      <c r="AFP254" s="18"/>
      <c r="AFQ254" s="18"/>
      <c r="AFR254" s="18"/>
      <c r="AFS254" s="18"/>
      <c r="AFT254" s="18"/>
      <c r="AFU254" s="18"/>
      <c r="AFV254" s="18"/>
      <c r="AFW254" s="18"/>
      <c r="AFX254" s="18"/>
      <c r="AFY254" s="18"/>
      <c r="AFZ254" s="18"/>
      <c r="AGA254" s="18"/>
      <c r="AGB254" s="18"/>
      <c r="AGC254" s="18"/>
      <c r="AGD254" s="18"/>
      <c r="AGE254" s="18"/>
      <c r="AGF254" s="18"/>
      <c r="AGG254" s="18"/>
      <c r="AGH254" s="18"/>
      <c r="AGI254" s="18"/>
      <c r="AGJ254" s="18"/>
      <c r="AGK254" s="18"/>
      <c r="AGL254" s="18"/>
      <c r="AGM254" s="18"/>
      <c r="AGN254" s="18"/>
      <c r="AGO254" s="18"/>
      <c r="AGP254" s="18"/>
      <c r="AGQ254" s="18"/>
      <c r="AGR254" s="18"/>
      <c r="AGS254" s="18"/>
      <c r="AGT254" s="18"/>
      <c r="AGU254" s="18"/>
      <c r="AGV254" s="18"/>
      <c r="AGW254" s="18"/>
      <c r="AGX254" s="18"/>
      <c r="AGY254" s="18"/>
      <c r="AGZ254" s="18"/>
      <c r="AHA254" s="18"/>
      <c r="AHB254" s="18"/>
      <c r="AHC254" s="18"/>
      <c r="AHD254" s="18"/>
      <c r="AHE254" s="18"/>
      <c r="AHF254" s="18"/>
      <c r="AHG254" s="18"/>
      <c r="AHH254" s="18"/>
      <c r="AHI254" s="18"/>
      <c r="AHJ254" s="18"/>
      <c r="AHK254" s="18"/>
      <c r="AHL254" s="18"/>
      <c r="AHM254" s="18"/>
      <c r="AHN254" s="18"/>
      <c r="AHO254" s="18"/>
      <c r="AHP254" s="18"/>
      <c r="AHQ254" s="18"/>
      <c r="AHR254" s="18"/>
      <c r="AHS254" s="18"/>
      <c r="AHT254" s="18"/>
      <c r="AHU254" s="18"/>
      <c r="AHV254" s="18"/>
      <c r="AHW254" s="18"/>
      <c r="AHX254" s="18"/>
      <c r="AHY254" s="18"/>
      <c r="AHZ254" s="18"/>
      <c r="AIA254" s="18"/>
      <c r="AIB254" s="18"/>
      <c r="AIC254" s="18"/>
      <c r="AID254" s="18"/>
      <c r="AIE254" s="18"/>
      <c r="AIF254" s="18"/>
      <c r="AIG254" s="18"/>
      <c r="AIH254" s="18"/>
      <c r="AII254" s="18"/>
      <c r="AIJ254" s="18"/>
      <c r="AIK254" s="18"/>
      <c r="AIL254" s="18"/>
      <c r="AIM254" s="18"/>
      <c r="AIN254" s="18"/>
      <c r="AIO254" s="18"/>
      <c r="AIP254" s="18"/>
      <c r="AIQ254" s="18"/>
      <c r="AIR254" s="18"/>
      <c r="AIS254" s="18"/>
      <c r="AIT254" s="18"/>
      <c r="AIU254" s="18"/>
      <c r="AIV254" s="18"/>
      <c r="AIW254" s="18"/>
      <c r="AIX254" s="18"/>
      <c r="AIY254" s="18"/>
      <c r="AIZ254" s="18"/>
      <c r="AJA254" s="18"/>
      <c r="AJB254" s="18"/>
      <c r="AJC254" s="18"/>
      <c r="AJD254" s="18"/>
      <c r="AJE254" s="18"/>
      <c r="AJF254" s="18"/>
      <c r="AJG254" s="18"/>
      <c r="AJH254" s="18"/>
      <c r="AJI254" s="18"/>
      <c r="AJJ254" s="18"/>
      <c r="AJK254" s="18"/>
      <c r="AJL254" s="18"/>
      <c r="AJM254" s="18"/>
      <c r="AJN254" s="18"/>
      <c r="AJO254" s="18"/>
      <c r="AJP254" s="18"/>
      <c r="AJQ254" s="18"/>
      <c r="AJR254" s="18"/>
      <c r="AJS254" s="18"/>
      <c r="AJT254" s="18"/>
      <c r="AJU254" s="18"/>
      <c r="AJV254" s="18"/>
      <c r="AJW254" s="18"/>
      <c r="AJX254" s="18"/>
      <c r="AJY254" s="18"/>
      <c r="AJZ254" s="18"/>
      <c r="AKA254" s="18"/>
      <c r="AKB254" s="18"/>
      <c r="AKC254" s="18"/>
      <c r="AKD254" s="18"/>
      <c r="AKE254" s="18"/>
      <c r="AKF254" s="18"/>
      <c r="AKG254" s="18"/>
      <c r="AKH254" s="18"/>
      <c r="AKI254" s="18"/>
      <c r="AKJ254" s="18"/>
      <c r="AKK254" s="18"/>
      <c r="AKL254" s="18"/>
      <c r="AKM254" s="18"/>
      <c r="AKN254" s="18"/>
      <c r="AKO254" s="18"/>
      <c r="AKP254" s="18"/>
      <c r="AKQ254" s="18"/>
      <c r="AKR254" s="18"/>
      <c r="AKS254" s="18"/>
      <c r="AKT254" s="18"/>
      <c r="AKU254" s="18"/>
      <c r="AKV254" s="18"/>
      <c r="AKW254" s="18"/>
      <c r="AKX254" s="18"/>
      <c r="AKY254" s="18"/>
      <c r="AKZ254" s="18"/>
      <c r="ALA254" s="18"/>
      <c r="ALB254" s="18"/>
      <c r="ALC254" s="18"/>
      <c r="ALD254" s="18"/>
      <c r="ALE254" s="18"/>
      <c r="ALF254" s="18"/>
      <c r="ALG254" s="18"/>
      <c r="ALH254" s="18"/>
      <c r="ALI254" s="18"/>
      <c r="ALJ254" s="18"/>
      <c r="ALK254" s="18"/>
      <c r="ALL254" s="18"/>
      <c r="ALM254" s="18"/>
      <c r="ALN254" s="18"/>
      <c r="ALO254" s="18"/>
      <c r="ALP254" s="18"/>
      <c r="ALQ254" s="18"/>
      <c r="ALR254" s="18"/>
      <c r="ALS254" s="18"/>
      <c r="ALT254" s="18"/>
      <c r="ALU254" s="18"/>
      <c r="ALV254" s="18"/>
      <c r="ALW254" s="18"/>
      <c r="ALX254" s="18"/>
      <c r="ALY254" s="18"/>
      <c r="ALZ254" s="18"/>
      <c r="AMA254" s="18"/>
      <c r="AMB254" s="18"/>
      <c r="AMC254" s="18"/>
      <c r="AMD254" s="18"/>
      <c r="AME254" s="18"/>
    </row>
    <row r="255" spans="1:1019" s="21" customFormat="1" ht="23.5" customHeight="1" x14ac:dyDescent="0.35">
      <c r="A255" s="27"/>
      <c r="B255" s="28"/>
      <c r="C255" s="29"/>
      <c r="D255" s="30"/>
      <c r="E255" s="41" t="s">
        <v>10</v>
      </c>
      <c r="F255" s="42">
        <f>SUM(G13:G252)</f>
        <v>345426769</v>
      </c>
      <c r="G255" s="103"/>
      <c r="H255" s="32" t="s">
        <v>895</v>
      </c>
      <c r="I255" s="19"/>
      <c r="J255" s="19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  <c r="MX255" s="18"/>
      <c r="MY255" s="18"/>
      <c r="MZ255" s="18"/>
      <c r="NA255" s="18"/>
      <c r="NB255" s="18"/>
      <c r="NC255" s="18"/>
      <c r="ND255" s="18"/>
      <c r="NE255" s="18"/>
      <c r="NF255" s="18"/>
      <c r="NG255" s="18"/>
      <c r="NH255" s="18"/>
      <c r="NI255" s="18"/>
      <c r="NJ255" s="18"/>
      <c r="NK255" s="18"/>
      <c r="NL255" s="18"/>
      <c r="NM255" s="18"/>
      <c r="NN255" s="18"/>
      <c r="NO255" s="18"/>
      <c r="NP255" s="18"/>
      <c r="NQ255" s="18"/>
      <c r="NR255" s="18"/>
      <c r="NS255" s="18"/>
      <c r="NT255" s="18"/>
      <c r="NU255" s="18"/>
      <c r="NV255" s="18"/>
      <c r="NW255" s="18"/>
      <c r="NX255" s="18"/>
      <c r="NY255" s="18"/>
      <c r="NZ255" s="18"/>
      <c r="OA255" s="18"/>
      <c r="OB255" s="18"/>
      <c r="OC255" s="18"/>
      <c r="OD255" s="18"/>
      <c r="OE255" s="18"/>
      <c r="OF255" s="18"/>
      <c r="OG255" s="18"/>
      <c r="OH255" s="18"/>
      <c r="OI255" s="18"/>
      <c r="OJ255" s="18"/>
      <c r="OK255" s="18"/>
      <c r="OL255" s="18"/>
      <c r="OM255" s="18"/>
      <c r="ON255" s="18"/>
      <c r="OO255" s="18"/>
      <c r="OP255" s="18"/>
      <c r="OQ255" s="18"/>
      <c r="OR255" s="18"/>
      <c r="OS255" s="18"/>
      <c r="OT255" s="18"/>
      <c r="OU255" s="18"/>
      <c r="OV255" s="18"/>
      <c r="OW255" s="18"/>
      <c r="OX255" s="18"/>
      <c r="OY255" s="18"/>
      <c r="OZ255" s="18"/>
      <c r="PA255" s="18"/>
      <c r="PB255" s="18"/>
      <c r="PC255" s="18"/>
      <c r="PD255" s="18"/>
      <c r="PE255" s="18"/>
      <c r="PF255" s="18"/>
      <c r="PG255" s="18"/>
      <c r="PH255" s="18"/>
      <c r="PI255" s="18"/>
      <c r="PJ255" s="18"/>
      <c r="PK255" s="18"/>
      <c r="PL255" s="18"/>
      <c r="PM255" s="18"/>
      <c r="PN255" s="18"/>
      <c r="PO255" s="18"/>
      <c r="PP255" s="18"/>
      <c r="PQ255" s="18"/>
      <c r="PR255" s="18"/>
      <c r="PS255" s="18"/>
      <c r="PT255" s="18"/>
      <c r="PU255" s="18"/>
      <c r="PV255" s="18"/>
      <c r="PW255" s="18"/>
      <c r="PX255" s="18"/>
      <c r="PY255" s="18"/>
      <c r="PZ255" s="18"/>
      <c r="QA255" s="18"/>
      <c r="QB255" s="18"/>
      <c r="QC255" s="18"/>
      <c r="QD255" s="18"/>
      <c r="QE255" s="18"/>
      <c r="QF255" s="18"/>
      <c r="QG255" s="18"/>
      <c r="QH255" s="18"/>
      <c r="QI255" s="18"/>
      <c r="QJ255" s="18"/>
      <c r="QK255" s="18"/>
      <c r="QL255" s="18"/>
      <c r="QM255" s="18"/>
      <c r="QN255" s="18"/>
      <c r="QO255" s="18"/>
      <c r="QP255" s="18"/>
      <c r="QQ255" s="18"/>
      <c r="QR255" s="18"/>
      <c r="QS255" s="18"/>
      <c r="QT255" s="18"/>
      <c r="QU255" s="18"/>
      <c r="QV255" s="18"/>
      <c r="QW255" s="18"/>
      <c r="QX255" s="18"/>
      <c r="QY255" s="18"/>
      <c r="QZ255" s="18"/>
      <c r="RA255" s="18"/>
      <c r="RB255" s="18"/>
      <c r="RC255" s="18"/>
      <c r="RD255" s="18"/>
      <c r="RE255" s="18"/>
      <c r="RF255" s="18"/>
      <c r="RG255" s="18"/>
      <c r="RH255" s="18"/>
      <c r="RI255" s="18"/>
      <c r="RJ255" s="18"/>
      <c r="RK255" s="18"/>
      <c r="RL255" s="18"/>
      <c r="RM255" s="18"/>
      <c r="RN255" s="18"/>
      <c r="RO255" s="18"/>
      <c r="RP255" s="18"/>
      <c r="RQ255" s="18"/>
      <c r="RR255" s="18"/>
      <c r="RS255" s="18"/>
      <c r="RT255" s="18"/>
      <c r="RU255" s="18"/>
      <c r="RV255" s="18"/>
      <c r="RW255" s="18"/>
      <c r="RX255" s="18"/>
      <c r="RY255" s="18"/>
      <c r="RZ255" s="18"/>
      <c r="SA255" s="18"/>
      <c r="SB255" s="18"/>
      <c r="SC255" s="18"/>
      <c r="SD255" s="18"/>
      <c r="SE255" s="18"/>
      <c r="SF255" s="18"/>
      <c r="SG255" s="18"/>
      <c r="SH255" s="18"/>
      <c r="SI255" s="18"/>
      <c r="SJ255" s="18"/>
      <c r="SK255" s="18"/>
      <c r="SL255" s="18"/>
      <c r="SM255" s="18"/>
      <c r="SN255" s="18"/>
      <c r="SO255" s="18"/>
      <c r="SP255" s="18"/>
      <c r="SQ255" s="18"/>
      <c r="SR255" s="18"/>
      <c r="SS255" s="18"/>
      <c r="ST255" s="18"/>
      <c r="SU255" s="18"/>
      <c r="SV255" s="18"/>
      <c r="SW255" s="18"/>
      <c r="SX255" s="18"/>
      <c r="SY255" s="18"/>
      <c r="SZ255" s="18"/>
      <c r="TA255" s="18"/>
      <c r="TB255" s="18"/>
      <c r="TC255" s="18"/>
      <c r="TD255" s="18"/>
      <c r="TE255" s="18"/>
      <c r="TF255" s="18"/>
      <c r="TG255" s="18"/>
      <c r="TH255" s="18"/>
      <c r="TI255" s="18"/>
      <c r="TJ255" s="18"/>
      <c r="TK255" s="18"/>
      <c r="TL255" s="18"/>
      <c r="TM255" s="18"/>
      <c r="TN255" s="18"/>
      <c r="TO255" s="18"/>
      <c r="TP255" s="18"/>
      <c r="TQ255" s="18"/>
      <c r="TR255" s="18"/>
      <c r="TS255" s="18"/>
      <c r="TT255" s="18"/>
      <c r="TU255" s="18"/>
      <c r="TV255" s="18"/>
      <c r="TW255" s="18"/>
      <c r="TX255" s="18"/>
      <c r="TY255" s="18"/>
      <c r="TZ255" s="18"/>
      <c r="UA255" s="18"/>
      <c r="UB255" s="18"/>
      <c r="UC255" s="18"/>
      <c r="UD255" s="18"/>
      <c r="UE255" s="18"/>
      <c r="UF255" s="18"/>
      <c r="UG255" s="18"/>
      <c r="UH255" s="18"/>
      <c r="UI255" s="18"/>
      <c r="UJ255" s="18"/>
      <c r="UK255" s="18"/>
      <c r="UL255" s="18"/>
      <c r="UM255" s="18"/>
      <c r="UN255" s="18"/>
      <c r="UO255" s="18"/>
      <c r="UP255" s="18"/>
      <c r="UQ255" s="18"/>
      <c r="UR255" s="18"/>
      <c r="US255" s="18"/>
      <c r="UT255" s="18"/>
      <c r="UU255" s="18"/>
      <c r="UV255" s="18"/>
      <c r="UW255" s="18"/>
      <c r="UX255" s="18"/>
      <c r="UY255" s="18"/>
      <c r="UZ255" s="18"/>
      <c r="VA255" s="18"/>
      <c r="VB255" s="18"/>
      <c r="VC255" s="18"/>
      <c r="VD255" s="18"/>
      <c r="VE255" s="18"/>
      <c r="VF255" s="18"/>
      <c r="VG255" s="18"/>
      <c r="VH255" s="18"/>
      <c r="VI255" s="18"/>
      <c r="VJ255" s="18"/>
      <c r="VK255" s="18"/>
      <c r="VL255" s="18"/>
      <c r="VM255" s="18"/>
      <c r="VN255" s="18"/>
      <c r="VO255" s="18"/>
      <c r="VP255" s="18"/>
      <c r="VQ255" s="18"/>
      <c r="VR255" s="18"/>
      <c r="VS255" s="18"/>
      <c r="VT255" s="18"/>
      <c r="VU255" s="18"/>
      <c r="VV255" s="18"/>
      <c r="VW255" s="18"/>
      <c r="VX255" s="18"/>
      <c r="VY255" s="18"/>
      <c r="VZ255" s="18"/>
      <c r="WA255" s="18"/>
      <c r="WB255" s="18"/>
      <c r="WC255" s="18"/>
      <c r="WD255" s="18"/>
      <c r="WE255" s="18"/>
      <c r="WF255" s="18"/>
      <c r="WG255" s="18"/>
      <c r="WH255" s="18"/>
      <c r="WI255" s="18"/>
      <c r="WJ255" s="18"/>
      <c r="WK255" s="18"/>
      <c r="WL255" s="18"/>
      <c r="WM255" s="18"/>
      <c r="WN255" s="18"/>
      <c r="WO255" s="18"/>
      <c r="WP255" s="18"/>
      <c r="WQ255" s="18"/>
      <c r="WR255" s="18"/>
      <c r="WS255" s="18"/>
      <c r="WT255" s="18"/>
      <c r="WU255" s="18"/>
      <c r="WV255" s="18"/>
      <c r="WW255" s="18"/>
      <c r="WX255" s="18"/>
      <c r="WY255" s="18"/>
      <c r="WZ255" s="18"/>
      <c r="XA255" s="18"/>
      <c r="XB255" s="18"/>
      <c r="XC255" s="18"/>
      <c r="XD255" s="18"/>
      <c r="XE255" s="18"/>
      <c r="XF255" s="18"/>
      <c r="XG255" s="18"/>
      <c r="XH255" s="18"/>
      <c r="XI255" s="18"/>
      <c r="XJ255" s="18"/>
      <c r="XK255" s="18"/>
      <c r="XL255" s="18"/>
      <c r="XM255" s="18"/>
      <c r="XN255" s="18"/>
      <c r="XO255" s="18"/>
      <c r="XP255" s="18"/>
      <c r="XQ255" s="18"/>
      <c r="XR255" s="18"/>
      <c r="XS255" s="18"/>
      <c r="XT255" s="18"/>
      <c r="XU255" s="18"/>
      <c r="XV255" s="18"/>
      <c r="XW255" s="18"/>
      <c r="XX255" s="18"/>
      <c r="XY255" s="18"/>
      <c r="XZ255" s="18"/>
      <c r="YA255" s="18"/>
      <c r="YB255" s="18"/>
      <c r="YC255" s="18"/>
      <c r="YD255" s="18"/>
      <c r="YE255" s="18"/>
      <c r="YF255" s="18"/>
      <c r="YG255" s="18"/>
      <c r="YH255" s="18"/>
      <c r="YI255" s="18"/>
      <c r="YJ255" s="18"/>
      <c r="YK255" s="18"/>
      <c r="YL255" s="18"/>
      <c r="YM255" s="18"/>
      <c r="YN255" s="18"/>
      <c r="YO255" s="18"/>
      <c r="YP255" s="18"/>
      <c r="YQ255" s="18"/>
      <c r="YR255" s="18"/>
      <c r="YS255" s="18"/>
      <c r="YT255" s="18"/>
      <c r="YU255" s="18"/>
      <c r="YV255" s="18"/>
      <c r="YW255" s="18"/>
      <c r="YX255" s="18"/>
      <c r="YY255" s="18"/>
      <c r="YZ255" s="18"/>
      <c r="ZA255" s="18"/>
      <c r="ZB255" s="18"/>
      <c r="ZC255" s="18"/>
      <c r="ZD255" s="18"/>
      <c r="ZE255" s="18"/>
      <c r="ZF255" s="18"/>
      <c r="ZG255" s="18"/>
      <c r="ZH255" s="18"/>
      <c r="ZI255" s="18"/>
      <c r="ZJ255" s="18"/>
      <c r="ZK255" s="18"/>
      <c r="ZL255" s="18"/>
      <c r="ZM255" s="18"/>
      <c r="ZN255" s="18"/>
      <c r="ZO255" s="18"/>
      <c r="ZP255" s="18"/>
      <c r="ZQ255" s="18"/>
      <c r="ZR255" s="18"/>
      <c r="ZS255" s="18"/>
      <c r="ZT255" s="18"/>
      <c r="ZU255" s="18"/>
      <c r="ZV255" s="18"/>
      <c r="ZW255" s="18"/>
      <c r="ZX255" s="18"/>
      <c r="ZY255" s="18"/>
      <c r="ZZ255" s="18"/>
      <c r="AAA255" s="18"/>
      <c r="AAB255" s="18"/>
      <c r="AAC255" s="18"/>
      <c r="AAD255" s="18"/>
      <c r="AAE255" s="18"/>
      <c r="AAF255" s="18"/>
      <c r="AAG255" s="18"/>
      <c r="AAH255" s="18"/>
      <c r="AAI255" s="18"/>
      <c r="AAJ255" s="18"/>
      <c r="AAK255" s="18"/>
      <c r="AAL255" s="18"/>
      <c r="AAM255" s="18"/>
      <c r="AAN255" s="18"/>
      <c r="AAO255" s="18"/>
      <c r="AAP255" s="18"/>
      <c r="AAQ255" s="18"/>
      <c r="AAR255" s="18"/>
      <c r="AAS255" s="18"/>
      <c r="AAT255" s="18"/>
      <c r="AAU255" s="18"/>
      <c r="AAV255" s="18"/>
      <c r="AAW255" s="18"/>
      <c r="AAX255" s="18"/>
      <c r="AAY255" s="18"/>
      <c r="AAZ255" s="18"/>
      <c r="ABA255" s="18"/>
      <c r="ABB255" s="18"/>
      <c r="ABC255" s="18"/>
      <c r="ABD255" s="18"/>
      <c r="ABE255" s="18"/>
      <c r="ABF255" s="18"/>
      <c r="ABG255" s="18"/>
      <c r="ABH255" s="18"/>
      <c r="ABI255" s="18"/>
      <c r="ABJ255" s="18"/>
      <c r="ABK255" s="18"/>
      <c r="ABL255" s="18"/>
      <c r="ABM255" s="18"/>
      <c r="ABN255" s="18"/>
      <c r="ABO255" s="18"/>
      <c r="ABP255" s="18"/>
      <c r="ABQ255" s="18"/>
      <c r="ABR255" s="18"/>
      <c r="ABS255" s="18"/>
      <c r="ABT255" s="18"/>
      <c r="ABU255" s="18"/>
      <c r="ABV255" s="18"/>
      <c r="ABW255" s="18"/>
      <c r="ABX255" s="18"/>
      <c r="ABY255" s="18"/>
      <c r="ABZ255" s="18"/>
      <c r="ACA255" s="18"/>
      <c r="ACB255" s="18"/>
      <c r="ACC255" s="18"/>
      <c r="ACD255" s="18"/>
      <c r="ACE255" s="18"/>
      <c r="ACF255" s="18"/>
      <c r="ACG255" s="18"/>
      <c r="ACH255" s="18"/>
      <c r="ACI255" s="18"/>
      <c r="ACJ255" s="18"/>
      <c r="ACK255" s="18"/>
      <c r="ACL255" s="18"/>
      <c r="ACM255" s="18"/>
      <c r="ACN255" s="18"/>
      <c r="ACO255" s="18"/>
      <c r="ACP255" s="18"/>
      <c r="ACQ255" s="18"/>
      <c r="ACR255" s="18"/>
      <c r="ACS255" s="18"/>
      <c r="ACT255" s="18"/>
      <c r="ACU255" s="18"/>
      <c r="ACV255" s="18"/>
      <c r="ACW255" s="18"/>
      <c r="ACX255" s="18"/>
      <c r="ACY255" s="18"/>
      <c r="ACZ255" s="18"/>
      <c r="ADA255" s="18"/>
      <c r="ADB255" s="18"/>
      <c r="ADC255" s="18"/>
      <c r="ADD255" s="18"/>
      <c r="ADE255" s="18"/>
      <c r="ADF255" s="18"/>
      <c r="ADG255" s="18"/>
      <c r="ADH255" s="18"/>
      <c r="ADI255" s="18"/>
      <c r="ADJ255" s="18"/>
      <c r="ADK255" s="18"/>
      <c r="ADL255" s="18"/>
      <c r="ADM255" s="18"/>
      <c r="ADN255" s="18"/>
      <c r="ADO255" s="18"/>
      <c r="ADP255" s="18"/>
      <c r="ADQ255" s="18"/>
      <c r="ADR255" s="18"/>
      <c r="ADS255" s="18"/>
      <c r="ADT255" s="18"/>
      <c r="ADU255" s="18"/>
      <c r="ADV255" s="18"/>
      <c r="ADW255" s="18"/>
      <c r="ADX255" s="18"/>
      <c r="ADY255" s="18"/>
      <c r="ADZ255" s="18"/>
      <c r="AEA255" s="18"/>
      <c r="AEB255" s="18"/>
      <c r="AEC255" s="18"/>
      <c r="AED255" s="18"/>
      <c r="AEE255" s="18"/>
      <c r="AEF255" s="18"/>
      <c r="AEG255" s="18"/>
      <c r="AEH255" s="18"/>
      <c r="AEI255" s="18"/>
      <c r="AEJ255" s="18"/>
      <c r="AEK255" s="18"/>
      <c r="AEL255" s="18"/>
      <c r="AEM255" s="18"/>
      <c r="AEN255" s="18"/>
      <c r="AEO255" s="18"/>
      <c r="AEP255" s="18"/>
      <c r="AEQ255" s="18"/>
      <c r="AER255" s="18"/>
      <c r="AES255" s="18"/>
      <c r="AET255" s="18"/>
      <c r="AEU255" s="18"/>
      <c r="AEV255" s="18"/>
      <c r="AEW255" s="18"/>
      <c r="AEX255" s="18"/>
      <c r="AEY255" s="18"/>
      <c r="AEZ255" s="18"/>
      <c r="AFA255" s="18"/>
      <c r="AFB255" s="18"/>
      <c r="AFC255" s="18"/>
      <c r="AFD255" s="18"/>
      <c r="AFE255" s="18"/>
      <c r="AFF255" s="18"/>
      <c r="AFG255" s="18"/>
      <c r="AFH255" s="18"/>
      <c r="AFI255" s="18"/>
      <c r="AFJ255" s="18"/>
      <c r="AFK255" s="18"/>
      <c r="AFL255" s="18"/>
      <c r="AFM255" s="18"/>
      <c r="AFN255" s="18"/>
      <c r="AFO255" s="18"/>
      <c r="AFP255" s="18"/>
      <c r="AFQ255" s="18"/>
      <c r="AFR255" s="18"/>
      <c r="AFS255" s="18"/>
      <c r="AFT255" s="18"/>
      <c r="AFU255" s="18"/>
      <c r="AFV255" s="18"/>
      <c r="AFW255" s="18"/>
      <c r="AFX255" s="18"/>
      <c r="AFY255" s="18"/>
      <c r="AFZ255" s="18"/>
      <c r="AGA255" s="18"/>
      <c r="AGB255" s="18"/>
      <c r="AGC255" s="18"/>
      <c r="AGD255" s="18"/>
      <c r="AGE255" s="18"/>
      <c r="AGF255" s="18"/>
      <c r="AGG255" s="18"/>
      <c r="AGH255" s="18"/>
      <c r="AGI255" s="18"/>
      <c r="AGJ255" s="18"/>
      <c r="AGK255" s="18"/>
      <c r="AGL255" s="18"/>
      <c r="AGM255" s="18"/>
      <c r="AGN255" s="18"/>
      <c r="AGO255" s="18"/>
      <c r="AGP255" s="18"/>
      <c r="AGQ255" s="18"/>
      <c r="AGR255" s="18"/>
      <c r="AGS255" s="18"/>
      <c r="AGT255" s="18"/>
      <c r="AGU255" s="18"/>
      <c r="AGV255" s="18"/>
      <c r="AGW255" s="18"/>
      <c r="AGX255" s="18"/>
      <c r="AGY255" s="18"/>
      <c r="AGZ255" s="18"/>
      <c r="AHA255" s="18"/>
      <c r="AHB255" s="18"/>
      <c r="AHC255" s="18"/>
      <c r="AHD255" s="18"/>
      <c r="AHE255" s="18"/>
      <c r="AHF255" s="18"/>
      <c r="AHG255" s="18"/>
      <c r="AHH255" s="18"/>
      <c r="AHI255" s="18"/>
      <c r="AHJ255" s="18"/>
      <c r="AHK255" s="18"/>
      <c r="AHL255" s="18"/>
      <c r="AHM255" s="18"/>
      <c r="AHN255" s="18"/>
      <c r="AHO255" s="18"/>
      <c r="AHP255" s="18"/>
      <c r="AHQ255" s="18"/>
      <c r="AHR255" s="18"/>
      <c r="AHS255" s="18"/>
      <c r="AHT255" s="18"/>
      <c r="AHU255" s="18"/>
      <c r="AHV255" s="18"/>
      <c r="AHW255" s="18"/>
      <c r="AHX255" s="18"/>
      <c r="AHY255" s="18"/>
      <c r="AHZ255" s="18"/>
      <c r="AIA255" s="18"/>
      <c r="AIB255" s="18"/>
      <c r="AIC255" s="18"/>
      <c r="AID255" s="18"/>
      <c r="AIE255" s="18"/>
      <c r="AIF255" s="18"/>
      <c r="AIG255" s="18"/>
      <c r="AIH255" s="18"/>
      <c r="AII255" s="18"/>
      <c r="AIJ255" s="18"/>
      <c r="AIK255" s="18"/>
      <c r="AIL255" s="18"/>
      <c r="AIM255" s="18"/>
      <c r="AIN255" s="18"/>
      <c r="AIO255" s="18"/>
      <c r="AIP255" s="18"/>
      <c r="AIQ255" s="18"/>
      <c r="AIR255" s="18"/>
      <c r="AIS255" s="18"/>
      <c r="AIT255" s="18"/>
      <c r="AIU255" s="18"/>
      <c r="AIV255" s="18"/>
      <c r="AIW255" s="18"/>
      <c r="AIX255" s="18"/>
      <c r="AIY255" s="18"/>
      <c r="AIZ255" s="18"/>
      <c r="AJA255" s="18"/>
      <c r="AJB255" s="18"/>
      <c r="AJC255" s="18"/>
      <c r="AJD255" s="18"/>
      <c r="AJE255" s="18"/>
      <c r="AJF255" s="18"/>
      <c r="AJG255" s="18"/>
      <c r="AJH255" s="18"/>
      <c r="AJI255" s="18"/>
      <c r="AJJ255" s="18"/>
      <c r="AJK255" s="18"/>
      <c r="AJL255" s="18"/>
      <c r="AJM255" s="18"/>
      <c r="AJN255" s="18"/>
      <c r="AJO255" s="18"/>
      <c r="AJP255" s="18"/>
      <c r="AJQ255" s="18"/>
      <c r="AJR255" s="18"/>
      <c r="AJS255" s="18"/>
      <c r="AJT255" s="18"/>
      <c r="AJU255" s="18"/>
      <c r="AJV255" s="18"/>
      <c r="AJW255" s="18"/>
      <c r="AJX255" s="18"/>
      <c r="AJY255" s="18"/>
      <c r="AJZ255" s="18"/>
      <c r="AKA255" s="18"/>
      <c r="AKB255" s="18"/>
      <c r="AKC255" s="18"/>
      <c r="AKD255" s="18"/>
      <c r="AKE255" s="18"/>
      <c r="AKF255" s="18"/>
      <c r="AKG255" s="18"/>
      <c r="AKH255" s="18"/>
      <c r="AKI255" s="18"/>
      <c r="AKJ255" s="18"/>
      <c r="AKK255" s="18"/>
      <c r="AKL255" s="18"/>
      <c r="AKM255" s="18"/>
      <c r="AKN255" s="18"/>
      <c r="AKO255" s="18"/>
      <c r="AKP255" s="18"/>
      <c r="AKQ255" s="18"/>
      <c r="AKR255" s="18"/>
      <c r="AKS255" s="18"/>
      <c r="AKT255" s="18"/>
      <c r="AKU255" s="18"/>
      <c r="AKV255" s="18"/>
      <c r="AKW255" s="18"/>
      <c r="AKX255" s="18"/>
      <c r="AKY255" s="18"/>
      <c r="AKZ255" s="18"/>
      <c r="ALA255" s="18"/>
      <c r="ALB255" s="18"/>
      <c r="ALC255" s="18"/>
      <c r="ALD255" s="18"/>
      <c r="ALE255" s="18"/>
      <c r="ALF255" s="18"/>
      <c r="ALG255" s="18"/>
      <c r="ALH255" s="18"/>
      <c r="ALI255" s="18"/>
      <c r="ALJ255" s="18"/>
      <c r="ALK255" s="18"/>
      <c r="ALL255" s="18"/>
      <c r="ALM255" s="18"/>
      <c r="ALN255" s="18"/>
      <c r="ALO255" s="18"/>
      <c r="ALP255" s="18"/>
      <c r="ALQ255" s="18"/>
      <c r="ALR255" s="18"/>
      <c r="ALS255" s="18"/>
      <c r="ALT255" s="18"/>
      <c r="ALU255" s="18"/>
      <c r="ALV255" s="18"/>
      <c r="ALW255" s="18"/>
      <c r="ALX255" s="18"/>
      <c r="ALY255" s="18"/>
      <c r="ALZ255" s="18"/>
      <c r="AMA255" s="18"/>
      <c r="AMB255" s="18"/>
      <c r="AMC255" s="18"/>
      <c r="AMD255" s="18"/>
      <c r="AME255" s="18"/>
    </row>
    <row r="256" spans="1:1019" s="21" customFormat="1" ht="16.5" customHeight="1" x14ac:dyDescent="0.35">
      <c r="A256" s="27"/>
      <c r="B256" s="28"/>
      <c r="C256" s="29"/>
      <c r="D256" s="30"/>
      <c r="E256" s="31"/>
      <c r="F256" s="31"/>
      <c r="G256" s="104"/>
      <c r="H256" s="33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  <c r="HY256" s="19"/>
      <c r="HZ256" s="19"/>
      <c r="IA256" s="19"/>
      <c r="IB256" s="19"/>
      <c r="IC256" s="19"/>
      <c r="ID256" s="19"/>
      <c r="IE256" s="19"/>
      <c r="IF256" s="19"/>
      <c r="IG256" s="19"/>
      <c r="IH256" s="19"/>
      <c r="II256" s="19"/>
      <c r="IJ256" s="19"/>
      <c r="IK256" s="19"/>
      <c r="IL256" s="19"/>
      <c r="IM256" s="19"/>
      <c r="IN256" s="19"/>
      <c r="IO256" s="19"/>
      <c r="IP256" s="19"/>
      <c r="IQ256" s="19"/>
      <c r="IR256" s="19"/>
      <c r="IS256" s="19"/>
      <c r="IT256" s="19"/>
      <c r="IU256" s="19"/>
      <c r="IV256" s="19"/>
      <c r="IW256" s="19"/>
      <c r="IX256" s="19"/>
      <c r="IY256" s="19"/>
      <c r="IZ256" s="19"/>
      <c r="JA256" s="19"/>
      <c r="JB256" s="19"/>
      <c r="JC256" s="19"/>
      <c r="JD256" s="19"/>
      <c r="JE256" s="19"/>
      <c r="JF256" s="19"/>
      <c r="JG256" s="19"/>
      <c r="JH256" s="19"/>
      <c r="JI256" s="19"/>
      <c r="JJ256" s="19"/>
      <c r="JK256" s="19"/>
      <c r="JL256" s="19"/>
      <c r="JM256" s="19"/>
      <c r="JN256" s="19"/>
      <c r="JO256" s="19"/>
      <c r="JP256" s="19"/>
      <c r="JQ256" s="19"/>
      <c r="JR256" s="19"/>
      <c r="JS256" s="19"/>
      <c r="JT256" s="19"/>
      <c r="JU256" s="19"/>
      <c r="JV256" s="19"/>
      <c r="JW256" s="19"/>
      <c r="JX256" s="19"/>
      <c r="JY256" s="19"/>
      <c r="JZ256" s="19"/>
      <c r="KA256" s="19"/>
      <c r="KB256" s="19"/>
      <c r="KC256" s="19"/>
      <c r="KD256" s="19"/>
      <c r="KE256" s="19"/>
      <c r="KF256" s="19"/>
      <c r="KG256" s="19"/>
      <c r="KH256" s="19"/>
      <c r="KI256" s="19"/>
      <c r="KJ256" s="19"/>
      <c r="KK256" s="19"/>
      <c r="KL256" s="19"/>
      <c r="KM256" s="19"/>
      <c r="KN256" s="19"/>
      <c r="KO256" s="19"/>
      <c r="KP256" s="19"/>
      <c r="KQ256" s="19"/>
      <c r="KR256" s="19"/>
      <c r="KS256" s="19"/>
      <c r="KT256" s="19"/>
      <c r="KU256" s="19"/>
      <c r="KV256" s="19"/>
      <c r="KW256" s="19"/>
      <c r="KX256" s="19"/>
      <c r="KY256" s="19"/>
      <c r="KZ256" s="19"/>
      <c r="LA256" s="19"/>
      <c r="LB256" s="19"/>
      <c r="LC256" s="19"/>
      <c r="LD256" s="19"/>
      <c r="LE256" s="19"/>
      <c r="LF256" s="19"/>
      <c r="LG256" s="19"/>
      <c r="LH256" s="19"/>
      <c r="LI256" s="19"/>
      <c r="LJ256" s="19"/>
      <c r="LK256" s="19"/>
      <c r="LL256" s="19"/>
      <c r="LM256" s="19"/>
      <c r="LN256" s="19"/>
      <c r="LO256" s="19"/>
      <c r="LP256" s="19"/>
      <c r="LQ256" s="19"/>
      <c r="LR256" s="19"/>
      <c r="LS256" s="19"/>
      <c r="LT256" s="19"/>
      <c r="LU256" s="19"/>
      <c r="LV256" s="19"/>
      <c r="LW256" s="19"/>
      <c r="LX256" s="19"/>
      <c r="LY256" s="19"/>
      <c r="LZ256" s="19"/>
      <c r="MA256" s="19"/>
      <c r="MB256" s="19"/>
      <c r="MC256" s="19"/>
      <c r="MD256" s="19"/>
      <c r="ME256" s="19"/>
      <c r="MF256" s="19"/>
      <c r="MG256" s="19"/>
      <c r="MH256" s="19"/>
      <c r="MI256" s="19"/>
      <c r="MJ256" s="19"/>
      <c r="MK256" s="19"/>
      <c r="ML256" s="19"/>
      <c r="MM256" s="19"/>
      <c r="MN256" s="19"/>
      <c r="MO256" s="19"/>
      <c r="MP256" s="19"/>
      <c r="MQ256" s="19"/>
      <c r="MR256" s="19"/>
      <c r="MS256" s="19"/>
      <c r="MT256" s="19"/>
      <c r="MU256" s="19"/>
      <c r="MV256" s="19"/>
      <c r="MW256" s="19"/>
      <c r="MX256" s="19"/>
      <c r="MY256" s="19"/>
      <c r="MZ256" s="19"/>
      <c r="NA256" s="19"/>
      <c r="NB256" s="19"/>
      <c r="NC256" s="19"/>
      <c r="ND256" s="19"/>
      <c r="NE256" s="19"/>
      <c r="NF256" s="19"/>
      <c r="NG256" s="19"/>
      <c r="NH256" s="19"/>
      <c r="NI256" s="19"/>
      <c r="NJ256" s="19"/>
      <c r="NK256" s="19"/>
      <c r="NL256" s="19"/>
      <c r="NM256" s="19"/>
      <c r="NN256" s="19"/>
      <c r="NO256" s="19"/>
      <c r="NP256" s="19"/>
      <c r="NQ256" s="19"/>
      <c r="NR256" s="19"/>
      <c r="NS256" s="19"/>
      <c r="NT256" s="19"/>
      <c r="NU256" s="19"/>
      <c r="NV256" s="19"/>
      <c r="NW256" s="19"/>
      <c r="NX256" s="19"/>
      <c r="NY256" s="19"/>
      <c r="NZ256" s="19"/>
      <c r="OA256" s="19"/>
      <c r="OB256" s="19"/>
      <c r="OC256" s="19"/>
      <c r="OD256" s="19"/>
      <c r="OE256" s="19"/>
      <c r="OF256" s="19"/>
      <c r="OG256" s="19"/>
      <c r="OH256" s="19"/>
      <c r="OI256" s="19"/>
      <c r="OJ256" s="19"/>
      <c r="OK256" s="19"/>
      <c r="OL256" s="19"/>
      <c r="OM256" s="19"/>
      <c r="ON256" s="19"/>
      <c r="OO256" s="19"/>
      <c r="OP256" s="19"/>
      <c r="OQ256" s="19"/>
      <c r="OR256" s="19"/>
      <c r="OS256" s="19"/>
      <c r="OT256" s="19"/>
      <c r="OU256" s="19"/>
      <c r="OV256" s="19"/>
      <c r="OW256" s="19"/>
      <c r="OX256" s="19"/>
      <c r="OY256" s="19"/>
      <c r="OZ256" s="19"/>
      <c r="PA256" s="19"/>
      <c r="PB256" s="19"/>
      <c r="PC256" s="19"/>
      <c r="PD256" s="19"/>
      <c r="PE256" s="19"/>
      <c r="PF256" s="19"/>
      <c r="PG256" s="19"/>
      <c r="PH256" s="19"/>
      <c r="PI256" s="19"/>
      <c r="PJ256" s="19"/>
      <c r="PK256" s="19"/>
      <c r="PL256" s="19"/>
      <c r="PM256" s="19"/>
      <c r="PN256" s="19"/>
      <c r="PO256" s="19"/>
      <c r="PP256" s="19"/>
      <c r="PQ256" s="19"/>
      <c r="PR256" s="19"/>
      <c r="PS256" s="19"/>
      <c r="PT256" s="19"/>
      <c r="PU256" s="19"/>
      <c r="PV256" s="19"/>
      <c r="PW256" s="19"/>
      <c r="PX256" s="19"/>
      <c r="PY256" s="19"/>
      <c r="PZ256" s="19"/>
      <c r="QA256" s="19"/>
      <c r="QB256" s="19"/>
      <c r="QC256" s="19"/>
      <c r="QD256" s="19"/>
      <c r="QE256" s="19"/>
      <c r="QF256" s="19"/>
      <c r="QG256" s="19"/>
      <c r="QH256" s="19"/>
      <c r="QI256" s="19"/>
      <c r="QJ256" s="19"/>
      <c r="QK256" s="19"/>
      <c r="QL256" s="19"/>
      <c r="QM256" s="19"/>
      <c r="QN256" s="19"/>
      <c r="QO256" s="19"/>
      <c r="QP256" s="19"/>
      <c r="QQ256" s="19"/>
      <c r="QR256" s="19"/>
      <c r="QS256" s="19"/>
      <c r="QT256" s="19"/>
      <c r="QU256" s="19"/>
      <c r="QV256" s="19"/>
      <c r="QW256" s="19"/>
      <c r="QX256" s="19"/>
      <c r="QY256" s="19"/>
      <c r="QZ256" s="19"/>
      <c r="RA256" s="19"/>
      <c r="RB256" s="19"/>
      <c r="RC256" s="19"/>
      <c r="RD256" s="19"/>
      <c r="RE256" s="19"/>
      <c r="RF256" s="19"/>
      <c r="RG256" s="19"/>
      <c r="RH256" s="19"/>
      <c r="RI256" s="19"/>
      <c r="RJ256" s="19"/>
      <c r="RK256" s="19"/>
      <c r="RL256" s="19"/>
      <c r="RM256" s="19"/>
      <c r="RN256" s="19"/>
      <c r="RO256" s="19"/>
      <c r="RP256" s="19"/>
      <c r="RQ256" s="19"/>
      <c r="RR256" s="19"/>
      <c r="RS256" s="19"/>
      <c r="RT256" s="19"/>
      <c r="RU256" s="19"/>
      <c r="RV256" s="19"/>
      <c r="RW256" s="19"/>
      <c r="RX256" s="19"/>
      <c r="RY256" s="19"/>
      <c r="RZ256" s="19"/>
      <c r="SA256" s="19"/>
      <c r="SB256" s="19"/>
      <c r="SC256" s="19"/>
      <c r="SD256" s="19"/>
      <c r="SE256" s="19"/>
      <c r="SF256" s="19"/>
      <c r="SG256" s="19"/>
      <c r="SH256" s="19"/>
      <c r="SI256" s="19"/>
      <c r="SJ256" s="19"/>
      <c r="SK256" s="19"/>
      <c r="SL256" s="19"/>
      <c r="SM256" s="19"/>
      <c r="SN256" s="19"/>
      <c r="SO256" s="19"/>
      <c r="SP256" s="19"/>
      <c r="SQ256" s="19"/>
      <c r="SR256" s="19"/>
      <c r="SS256" s="19"/>
      <c r="ST256" s="19"/>
      <c r="SU256" s="19"/>
      <c r="SV256" s="19"/>
      <c r="SW256" s="19"/>
      <c r="SX256" s="19"/>
      <c r="SY256" s="19"/>
      <c r="SZ256" s="19"/>
      <c r="TA256" s="19"/>
      <c r="TB256" s="19"/>
      <c r="TC256" s="19"/>
      <c r="TD256" s="19"/>
      <c r="TE256" s="19"/>
      <c r="TF256" s="19"/>
      <c r="TG256" s="19"/>
      <c r="TH256" s="19"/>
      <c r="TI256" s="19"/>
      <c r="TJ256" s="19"/>
      <c r="TK256" s="19"/>
      <c r="TL256" s="19"/>
      <c r="TM256" s="19"/>
      <c r="TN256" s="19"/>
      <c r="TO256" s="19"/>
      <c r="TP256" s="19"/>
      <c r="TQ256" s="19"/>
      <c r="TR256" s="19"/>
      <c r="TS256" s="19"/>
      <c r="TT256" s="19"/>
      <c r="TU256" s="19"/>
      <c r="TV256" s="19"/>
      <c r="TW256" s="19"/>
      <c r="TX256" s="19"/>
      <c r="TY256" s="19"/>
      <c r="TZ256" s="19"/>
      <c r="UA256" s="19"/>
      <c r="UB256" s="19"/>
      <c r="UC256" s="19"/>
      <c r="UD256" s="19"/>
      <c r="UE256" s="19"/>
      <c r="UF256" s="19"/>
      <c r="UG256" s="19"/>
      <c r="UH256" s="19"/>
      <c r="UI256" s="19"/>
      <c r="UJ256" s="19"/>
      <c r="UK256" s="19"/>
      <c r="UL256" s="19"/>
      <c r="UM256" s="19"/>
      <c r="UN256" s="19"/>
      <c r="UO256" s="19"/>
      <c r="UP256" s="19"/>
      <c r="UQ256" s="19"/>
      <c r="UR256" s="19"/>
      <c r="US256" s="19"/>
      <c r="UT256" s="19"/>
      <c r="UU256" s="19"/>
      <c r="UV256" s="19"/>
      <c r="UW256" s="19"/>
      <c r="UX256" s="19"/>
      <c r="UY256" s="19"/>
      <c r="UZ256" s="19"/>
      <c r="VA256" s="19"/>
      <c r="VB256" s="19"/>
      <c r="VC256" s="19"/>
      <c r="VD256" s="19"/>
      <c r="VE256" s="19"/>
      <c r="VF256" s="19"/>
      <c r="VG256" s="19"/>
      <c r="VH256" s="19"/>
      <c r="VI256" s="19"/>
      <c r="VJ256" s="19"/>
      <c r="VK256" s="19"/>
      <c r="VL256" s="19"/>
      <c r="VM256" s="19"/>
      <c r="VN256" s="19"/>
      <c r="VO256" s="19"/>
      <c r="VP256" s="19"/>
      <c r="VQ256" s="19"/>
      <c r="VR256" s="19"/>
      <c r="VS256" s="19"/>
      <c r="VT256" s="19"/>
      <c r="VU256" s="19"/>
      <c r="VV256" s="19"/>
      <c r="VW256" s="19"/>
      <c r="VX256" s="19"/>
      <c r="VY256" s="19"/>
      <c r="VZ256" s="19"/>
      <c r="WA256" s="19"/>
      <c r="WB256" s="19"/>
      <c r="WC256" s="19"/>
      <c r="WD256" s="19"/>
      <c r="WE256" s="19"/>
      <c r="WF256" s="19"/>
      <c r="WG256" s="19"/>
      <c r="WH256" s="19"/>
      <c r="WI256" s="19"/>
      <c r="WJ256" s="19"/>
      <c r="WK256" s="19"/>
      <c r="WL256" s="19"/>
      <c r="WM256" s="19"/>
      <c r="WN256" s="19"/>
      <c r="WO256" s="19"/>
      <c r="WP256" s="19"/>
      <c r="WQ256" s="19"/>
      <c r="WR256" s="19"/>
      <c r="WS256" s="19"/>
      <c r="WT256" s="19"/>
      <c r="WU256" s="19"/>
      <c r="WV256" s="19"/>
      <c r="WW256" s="19"/>
      <c r="WX256" s="19"/>
      <c r="WY256" s="19"/>
      <c r="WZ256" s="19"/>
      <c r="XA256" s="19"/>
      <c r="XB256" s="19"/>
      <c r="XC256" s="19"/>
      <c r="XD256" s="19"/>
      <c r="XE256" s="19"/>
      <c r="XF256" s="19"/>
      <c r="XG256" s="19"/>
      <c r="XH256" s="19"/>
      <c r="XI256" s="19"/>
      <c r="XJ256" s="19"/>
      <c r="XK256" s="19"/>
      <c r="XL256" s="19"/>
      <c r="XM256" s="19"/>
      <c r="XN256" s="19"/>
      <c r="XO256" s="19"/>
      <c r="XP256" s="19"/>
      <c r="XQ256" s="19"/>
      <c r="XR256" s="19"/>
      <c r="XS256" s="19"/>
      <c r="XT256" s="19"/>
      <c r="XU256" s="19"/>
      <c r="XV256" s="19"/>
      <c r="XW256" s="19"/>
      <c r="XX256" s="19"/>
      <c r="XY256" s="19"/>
      <c r="XZ256" s="19"/>
      <c r="YA256" s="19"/>
      <c r="YB256" s="19"/>
      <c r="YC256" s="19"/>
      <c r="YD256" s="19"/>
      <c r="YE256" s="19"/>
      <c r="YF256" s="19"/>
      <c r="YG256" s="19"/>
      <c r="YH256" s="19"/>
      <c r="YI256" s="19"/>
      <c r="YJ256" s="19"/>
      <c r="YK256" s="19"/>
      <c r="YL256" s="19"/>
      <c r="YM256" s="19"/>
      <c r="YN256" s="19"/>
      <c r="YO256" s="19"/>
      <c r="YP256" s="19"/>
      <c r="YQ256" s="19"/>
      <c r="YR256" s="19"/>
      <c r="YS256" s="19"/>
      <c r="YT256" s="19"/>
      <c r="YU256" s="19"/>
      <c r="YV256" s="19"/>
      <c r="YW256" s="19"/>
      <c r="YX256" s="19"/>
      <c r="YY256" s="19"/>
      <c r="YZ256" s="19"/>
      <c r="ZA256" s="19"/>
      <c r="ZB256" s="19"/>
      <c r="ZC256" s="19"/>
      <c r="ZD256" s="19"/>
      <c r="ZE256" s="19"/>
      <c r="ZF256" s="19"/>
      <c r="ZG256" s="19"/>
      <c r="ZH256" s="19"/>
      <c r="ZI256" s="19"/>
      <c r="ZJ256" s="19"/>
      <c r="ZK256" s="19"/>
      <c r="ZL256" s="19"/>
      <c r="ZM256" s="19"/>
      <c r="ZN256" s="19"/>
      <c r="ZO256" s="19"/>
      <c r="ZP256" s="19"/>
      <c r="ZQ256" s="19"/>
      <c r="ZR256" s="19"/>
      <c r="ZS256" s="19"/>
      <c r="ZT256" s="19"/>
      <c r="ZU256" s="19"/>
      <c r="ZV256" s="19"/>
      <c r="ZW256" s="19"/>
      <c r="ZX256" s="19"/>
      <c r="ZY256" s="19"/>
      <c r="ZZ256" s="19"/>
      <c r="AAA256" s="19"/>
      <c r="AAB256" s="19"/>
      <c r="AAC256" s="19"/>
      <c r="AAD256" s="19"/>
      <c r="AAE256" s="19"/>
      <c r="AAF256" s="19"/>
      <c r="AAG256" s="19"/>
      <c r="AAH256" s="19"/>
      <c r="AAI256" s="19"/>
      <c r="AAJ256" s="19"/>
      <c r="AAK256" s="19"/>
      <c r="AAL256" s="19"/>
      <c r="AAM256" s="19"/>
      <c r="AAN256" s="19"/>
      <c r="AAO256" s="19"/>
      <c r="AAP256" s="19"/>
      <c r="AAQ256" s="19"/>
      <c r="AAR256" s="19"/>
      <c r="AAS256" s="19"/>
      <c r="AAT256" s="19"/>
      <c r="AAU256" s="19"/>
      <c r="AAV256" s="19"/>
      <c r="AAW256" s="19"/>
      <c r="AAX256" s="19"/>
      <c r="AAY256" s="19"/>
      <c r="AAZ256" s="19"/>
      <c r="ABA256" s="19"/>
      <c r="ABB256" s="19"/>
      <c r="ABC256" s="19"/>
      <c r="ABD256" s="19"/>
      <c r="ABE256" s="19"/>
      <c r="ABF256" s="19"/>
      <c r="ABG256" s="19"/>
      <c r="ABH256" s="19"/>
      <c r="ABI256" s="19"/>
      <c r="ABJ256" s="19"/>
      <c r="ABK256" s="19"/>
      <c r="ABL256" s="19"/>
      <c r="ABM256" s="19"/>
      <c r="ABN256" s="19"/>
      <c r="ABO256" s="19"/>
      <c r="ABP256" s="19"/>
      <c r="ABQ256" s="19"/>
      <c r="ABR256" s="19"/>
      <c r="ABS256" s="19"/>
      <c r="ABT256" s="19"/>
      <c r="ABU256" s="19"/>
      <c r="ABV256" s="19"/>
      <c r="ABW256" s="19"/>
      <c r="ABX256" s="19"/>
      <c r="ABY256" s="19"/>
      <c r="ABZ256" s="19"/>
      <c r="ACA256" s="19"/>
      <c r="ACB256" s="19"/>
      <c r="ACC256" s="19"/>
      <c r="ACD256" s="19"/>
      <c r="ACE256" s="19"/>
      <c r="ACF256" s="19"/>
      <c r="ACG256" s="19"/>
      <c r="ACH256" s="19"/>
      <c r="ACI256" s="19"/>
      <c r="ACJ256" s="19"/>
      <c r="ACK256" s="19"/>
      <c r="ACL256" s="19"/>
      <c r="ACM256" s="19"/>
      <c r="ACN256" s="19"/>
      <c r="ACO256" s="19"/>
      <c r="ACP256" s="19"/>
      <c r="ACQ256" s="19"/>
      <c r="ACR256" s="19"/>
      <c r="ACS256" s="19"/>
      <c r="ACT256" s="19"/>
      <c r="ACU256" s="19"/>
      <c r="ACV256" s="19"/>
      <c r="ACW256" s="19"/>
      <c r="ACX256" s="19"/>
      <c r="ACY256" s="19"/>
      <c r="ACZ256" s="19"/>
      <c r="ADA256" s="19"/>
      <c r="ADB256" s="19"/>
      <c r="ADC256" s="19"/>
      <c r="ADD256" s="19"/>
      <c r="ADE256" s="19"/>
      <c r="ADF256" s="19"/>
      <c r="ADG256" s="19"/>
      <c r="ADH256" s="19"/>
      <c r="ADI256" s="19"/>
      <c r="ADJ256" s="19"/>
      <c r="ADK256" s="19"/>
      <c r="ADL256" s="19"/>
      <c r="ADM256" s="19"/>
      <c r="ADN256" s="19"/>
      <c r="ADO256" s="19"/>
      <c r="ADP256" s="19"/>
      <c r="ADQ256" s="19"/>
      <c r="ADR256" s="19"/>
      <c r="ADS256" s="19"/>
      <c r="ADT256" s="19"/>
      <c r="ADU256" s="19"/>
      <c r="ADV256" s="19"/>
      <c r="ADW256" s="19"/>
      <c r="ADX256" s="19"/>
      <c r="ADY256" s="19"/>
      <c r="ADZ256" s="19"/>
      <c r="AEA256" s="19"/>
      <c r="AEB256" s="19"/>
      <c r="AEC256" s="19"/>
      <c r="AED256" s="19"/>
      <c r="AEE256" s="19"/>
      <c r="AEF256" s="19"/>
      <c r="AEG256" s="19"/>
      <c r="AEH256" s="19"/>
      <c r="AEI256" s="19"/>
      <c r="AEJ256" s="19"/>
      <c r="AEK256" s="19"/>
      <c r="AEL256" s="19"/>
      <c r="AEM256" s="19"/>
      <c r="AEN256" s="19"/>
      <c r="AEO256" s="19"/>
      <c r="AEP256" s="19"/>
      <c r="AEQ256" s="19"/>
      <c r="AER256" s="19"/>
      <c r="AES256" s="19"/>
      <c r="AET256" s="19"/>
      <c r="AEU256" s="19"/>
      <c r="AEV256" s="19"/>
      <c r="AEW256" s="19"/>
      <c r="AEX256" s="19"/>
      <c r="AEY256" s="19"/>
      <c r="AEZ256" s="19"/>
      <c r="AFA256" s="19"/>
      <c r="AFB256" s="19"/>
      <c r="AFC256" s="19"/>
      <c r="AFD256" s="19"/>
      <c r="AFE256" s="19"/>
      <c r="AFF256" s="19"/>
      <c r="AFG256" s="19"/>
      <c r="AFH256" s="19"/>
      <c r="AFI256" s="19"/>
      <c r="AFJ256" s="19"/>
      <c r="AFK256" s="19"/>
      <c r="AFL256" s="19"/>
      <c r="AFM256" s="19"/>
      <c r="AFN256" s="19"/>
      <c r="AFO256" s="19"/>
      <c r="AFP256" s="19"/>
      <c r="AFQ256" s="19"/>
      <c r="AFR256" s="19"/>
      <c r="AFS256" s="19"/>
      <c r="AFT256" s="19"/>
      <c r="AFU256" s="19"/>
      <c r="AFV256" s="19"/>
      <c r="AFW256" s="19"/>
      <c r="AFX256" s="19"/>
      <c r="AFY256" s="19"/>
      <c r="AFZ256" s="19"/>
      <c r="AGA256" s="19"/>
      <c r="AGB256" s="19"/>
      <c r="AGC256" s="19"/>
      <c r="AGD256" s="19"/>
      <c r="AGE256" s="19"/>
      <c r="AGF256" s="19"/>
      <c r="AGG256" s="19"/>
      <c r="AGH256" s="19"/>
      <c r="AGI256" s="19"/>
      <c r="AGJ256" s="19"/>
      <c r="AGK256" s="19"/>
      <c r="AGL256" s="19"/>
      <c r="AGM256" s="19"/>
      <c r="AGN256" s="19"/>
      <c r="AGO256" s="19"/>
      <c r="AGP256" s="19"/>
      <c r="AGQ256" s="19"/>
      <c r="AGR256" s="19"/>
      <c r="AGS256" s="19"/>
      <c r="AGT256" s="19"/>
      <c r="AGU256" s="19"/>
      <c r="AGV256" s="19"/>
      <c r="AGW256" s="19"/>
      <c r="AGX256" s="19"/>
      <c r="AGY256" s="19"/>
      <c r="AGZ256" s="19"/>
      <c r="AHA256" s="19"/>
      <c r="AHB256" s="19"/>
      <c r="AHC256" s="19"/>
      <c r="AHD256" s="19"/>
      <c r="AHE256" s="19"/>
      <c r="AHF256" s="19"/>
      <c r="AHG256" s="19"/>
      <c r="AHH256" s="19"/>
      <c r="AHI256" s="19"/>
      <c r="AHJ256" s="19"/>
      <c r="AHK256" s="19"/>
      <c r="AHL256" s="19"/>
      <c r="AHM256" s="19"/>
      <c r="AHN256" s="19"/>
      <c r="AHO256" s="19"/>
      <c r="AHP256" s="19"/>
      <c r="AHQ256" s="19"/>
      <c r="AHR256" s="19"/>
      <c r="AHS256" s="19"/>
      <c r="AHT256" s="19"/>
      <c r="AHU256" s="19"/>
      <c r="AHV256" s="19"/>
      <c r="AHW256" s="19"/>
      <c r="AHX256" s="19"/>
      <c r="AHY256" s="19"/>
      <c r="AHZ256" s="19"/>
      <c r="AIA256" s="19"/>
      <c r="AIB256" s="19"/>
      <c r="AIC256" s="19"/>
      <c r="AID256" s="19"/>
      <c r="AIE256" s="19"/>
      <c r="AIF256" s="19"/>
      <c r="AIG256" s="19"/>
      <c r="AIH256" s="19"/>
      <c r="AII256" s="19"/>
      <c r="AIJ256" s="19"/>
      <c r="AIK256" s="19"/>
      <c r="AIL256" s="19"/>
      <c r="AIM256" s="19"/>
      <c r="AIN256" s="19"/>
      <c r="AIO256" s="19"/>
      <c r="AIP256" s="19"/>
      <c r="AIQ256" s="19"/>
      <c r="AIR256" s="19"/>
      <c r="AIS256" s="19"/>
      <c r="AIT256" s="19"/>
      <c r="AIU256" s="19"/>
      <c r="AIV256" s="19"/>
      <c r="AIW256" s="19"/>
      <c r="AIX256" s="19"/>
      <c r="AIY256" s="19"/>
      <c r="AIZ256" s="19"/>
      <c r="AJA256" s="19"/>
      <c r="AJB256" s="19"/>
      <c r="AJC256" s="19"/>
      <c r="AJD256" s="19"/>
      <c r="AJE256" s="19"/>
      <c r="AJF256" s="19"/>
      <c r="AJG256" s="19"/>
      <c r="AJH256" s="19"/>
      <c r="AJI256" s="19"/>
      <c r="AJJ256" s="19"/>
      <c r="AJK256" s="19"/>
      <c r="AJL256" s="19"/>
      <c r="AJM256" s="19"/>
      <c r="AJN256" s="19"/>
      <c r="AJO256" s="19"/>
      <c r="AJP256" s="19"/>
      <c r="AJQ256" s="19"/>
      <c r="AJR256" s="19"/>
      <c r="AJS256" s="19"/>
      <c r="AJT256" s="19"/>
      <c r="AJU256" s="19"/>
      <c r="AJV256" s="19"/>
      <c r="AJW256" s="19"/>
      <c r="AJX256" s="19"/>
      <c r="AJY256" s="19"/>
      <c r="AJZ256" s="19"/>
      <c r="AKA256" s="19"/>
      <c r="AKB256" s="19"/>
      <c r="AKC256" s="19"/>
      <c r="AKD256" s="19"/>
      <c r="AKE256" s="19"/>
      <c r="AKF256" s="19"/>
      <c r="AKG256" s="19"/>
      <c r="AKH256" s="19"/>
      <c r="AKI256" s="19"/>
      <c r="AKJ256" s="19"/>
      <c r="AKK256" s="19"/>
      <c r="AKL256" s="19"/>
      <c r="AKM256" s="19"/>
      <c r="AKN256" s="19"/>
      <c r="AKO256" s="19"/>
      <c r="AKP256" s="19"/>
      <c r="AKQ256" s="19"/>
      <c r="AKR256" s="19"/>
      <c r="AKS256" s="19"/>
      <c r="AKT256" s="19"/>
      <c r="AKU256" s="19"/>
      <c r="AKV256" s="19"/>
      <c r="AKW256" s="19"/>
      <c r="AKX256" s="19"/>
      <c r="AKY256" s="19"/>
      <c r="AKZ256" s="19"/>
      <c r="ALA256" s="19"/>
      <c r="ALB256" s="19"/>
      <c r="ALC256" s="19"/>
      <c r="ALD256" s="19"/>
      <c r="ALE256" s="19"/>
      <c r="ALF256" s="19"/>
      <c r="ALG256" s="19"/>
      <c r="ALH256" s="19"/>
      <c r="ALI256" s="19"/>
      <c r="ALJ256" s="19"/>
      <c r="ALK256" s="19"/>
      <c r="ALL256" s="19"/>
      <c r="ALM256" s="19"/>
      <c r="ALN256" s="19"/>
      <c r="ALO256" s="19"/>
      <c r="ALP256" s="19"/>
      <c r="ALQ256" s="19"/>
      <c r="ALR256" s="19"/>
      <c r="ALS256" s="19"/>
      <c r="ALT256" s="19"/>
      <c r="ALU256" s="19"/>
      <c r="ALV256" s="19"/>
      <c r="ALW256" s="19"/>
      <c r="ALX256" s="19"/>
      <c r="ALY256" s="19"/>
      <c r="ALZ256" s="19"/>
      <c r="AMA256" s="19"/>
      <c r="AMB256" s="19"/>
      <c r="AMC256" s="19"/>
      <c r="AMD256" s="19"/>
      <c r="AME256" s="19"/>
    </row>
    <row r="257" spans="1:1019" s="11" customFormat="1" ht="15.5" x14ac:dyDescent="0.35">
      <c r="A257" s="34"/>
      <c r="B257" s="35"/>
      <c r="C257" s="35"/>
      <c r="D257" s="34"/>
      <c r="E257" s="36"/>
      <c r="F257" s="37"/>
      <c r="G257" s="88"/>
      <c r="H257" s="88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</row>
    <row r="258" spans="1:1019" s="11" customFormat="1" ht="15.5" x14ac:dyDescent="0.35">
      <c r="A258" s="81"/>
      <c r="B258" s="82"/>
      <c r="C258" s="82"/>
      <c r="D258" s="81"/>
      <c r="E258" s="83"/>
      <c r="F258" s="84"/>
      <c r="G258" s="105"/>
      <c r="H258" s="8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</row>
    <row r="259" spans="1:1019" s="11" customFormat="1" ht="15.5" x14ac:dyDescent="0.35">
      <c r="A259" s="89" t="s">
        <v>896</v>
      </c>
      <c r="B259" s="89"/>
      <c r="C259" s="89"/>
      <c r="D259" s="89"/>
      <c r="E259" s="89"/>
      <c r="F259" s="89"/>
      <c r="G259" s="89"/>
      <c r="H259" s="89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</row>
    <row r="260" spans="1:1019" ht="15.5" x14ac:dyDescent="0.3">
      <c r="A260" s="90" t="s">
        <v>897</v>
      </c>
      <c r="B260" s="90"/>
      <c r="C260" s="90"/>
      <c r="D260" s="90"/>
      <c r="E260" s="90"/>
      <c r="F260" s="90"/>
      <c r="G260" s="90"/>
      <c r="H260" s="90"/>
    </row>
  </sheetData>
  <mergeCells count="6">
    <mergeCell ref="A260:H260"/>
    <mergeCell ref="A7:H8"/>
    <mergeCell ref="A11:H11"/>
    <mergeCell ref="A9:H9"/>
    <mergeCell ref="G257:H257"/>
    <mergeCell ref="A259:H259"/>
  </mergeCells>
  <conditionalFormatting sqref="A245:A248">
    <cfRule type="expression" dxfId="12" priority="3">
      <formula>#REF!="ADITIVO"</formula>
    </cfRule>
  </conditionalFormatting>
  <conditionalFormatting sqref="A40:B44">
    <cfRule type="expression" dxfId="11" priority="10">
      <formula>#REF!="ADITIVO"</formula>
    </cfRule>
  </conditionalFormatting>
  <conditionalFormatting sqref="A250:B251">
    <cfRule type="expression" dxfId="10" priority="2">
      <formula>#REF!="ADITIVO"</formula>
    </cfRule>
  </conditionalFormatting>
  <conditionalFormatting sqref="A191:C191">
    <cfRule type="expression" dxfId="9" priority="5">
      <formula>#REF!="ADITIVO"</formula>
    </cfRule>
  </conditionalFormatting>
  <conditionalFormatting sqref="A207:C207">
    <cfRule type="expression" dxfId="8" priority="4">
      <formula>#REF!="ADITIVO"</formula>
    </cfRule>
  </conditionalFormatting>
  <conditionalFormatting sqref="A70:G76 A77:B79 D77:G79 C149:G150 A150 A151:G157 A160:C160 G160 A233:B239">
    <cfRule type="expression" dxfId="7" priority="12">
      <formula>#REF!="ADITIVO"</formula>
    </cfRule>
  </conditionalFormatting>
  <conditionalFormatting sqref="A80:G102 A103:F103">
    <cfRule type="expression" dxfId="6" priority="9">
      <formula>#REF!="ADITIVO"</formula>
    </cfRule>
  </conditionalFormatting>
  <conditionalFormatting sqref="A104:G148 H111:H157 B189:C190 D205:D220 E207:H220 B208:C220">
    <cfRule type="expression" dxfId="5" priority="7">
      <formula>#REF!="ADITIVO"</formula>
    </cfRule>
  </conditionalFormatting>
  <conditionalFormatting sqref="A13:H37 A49:H69 A161:H163 B164:H171 B187:H188 D189:H191 A192:H204 A221:H232 D233:H239 A240:H244 C245:H248 A249:H249 D250:H251">
    <cfRule type="expression" dxfId="4" priority="13">
      <formula>#REF!="ADITIVO"</formula>
    </cfRule>
  </conditionalFormatting>
  <conditionalFormatting sqref="A252:H252">
    <cfRule type="expression" dxfId="3" priority="1">
      <formula>#REF!="ADITIVO"</formula>
    </cfRule>
  </conditionalFormatting>
  <conditionalFormatting sqref="D158:D160">
    <cfRule type="expression" dxfId="2" priority="8">
      <formula>#REF!="ADITIVO"</formula>
    </cfRule>
  </conditionalFormatting>
  <conditionalFormatting sqref="D172:D186">
    <cfRule type="expression" dxfId="1" priority="6">
      <formula>#REF!="ADITIVO"</formula>
    </cfRule>
  </conditionalFormatting>
  <conditionalFormatting sqref="G40:G44">
    <cfRule type="expression" dxfId="0" priority="1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Footer>&amp;C&amp;G</oddFooter>
  </headerFooter>
  <rowBreaks count="2" manualBreakCount="2">
    <brk id="51" max="7" man="1"/>
    <brk id="103" max="7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Março 2025</vt:lpstr>
      <vt:lpstr>'CONTRATOS HUGOL Março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2025-04-07T17:33:35Z</cp:lastPrinted>
  <dcterms:created xsi:type="dcterms:W3CDTF">2018-10-18T14:00:54Z</dcterms:created>
  <dcterms:modified xsi:type="dcterms:W3CDTF">2025-04-07T17:39:31Z</dcterms:modified>
</cp:coreProperties>
</file>