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79\crer local\DAF - Diretoria Administrativa e Financeira\GERH\SUFOP\SEFOP\RELATÓRIOS MENSAIS\TRANSPARENCIA\2025\RELATÓRIOS CLT\"/>
    </mc:Choice>
  </mc:AlternateContent>
  <xr:revisionPtr revIDLastSave="0" documentId="13_ncr:1_{230F85B5-511C-48DE-A62F-00DC4775CFB4}" xr6:coauthVersionLast="47" xr6:coauthVersionMax="47" xr10:uidLastSave="{00000000-0000-0000-0000-000000000000}"/>
  <bookViews>
    <workbookView xWindow="23880" yWindow="-195" windowWidth="24240" windowHeight="130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Chefias'!$B$13:$M$77</definedName>
    <definedName name="_xlnm.Print_Area" localSheetId="0">'Dirigentes e Chefias'!$B$2:$M$151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42" i="1" l="1"/>
  <c r="L142" i="1"/>
  <c r="K142" i="1"/>
  <c r="J142" i="1"/>
  <c r="I142" i="1"/>
  <c r="H142" i="1"/>
  <c r="C77" i="1"/>
  <c r="M77" i="1"/>
  <c r="C142" i="1"/>
  <c r="I77" i="1"/>
  <c r="J77" i="1"/>
  <c r="K77" i="1"/>
  <c r="L77" i="1"/>
  <c r="H77" i="1"/>
</calcChain>
</file>

<file path=xl/sharedStrings.xml><?xml version="1.0" encoding="utf-8"?>
<sst xmlns="http://schemas.openxmlformats.org/spreadsheetml/2006/main" count="727" uniqueCount="382">
  <si>
    <t>RELAÇÃO MENSAL DOS MEMBROS DA DIRETORIA E DAS CHEFIAS DE SEU ORGANOGRAMA COM AS RESPECTIVAS REMUNERAÇÕES</t>
  </si>
  <si>
    <t>DEMONSTRATIVO DE VENCIMENTOS - CELETISTAS (UNIDADE)</t>
  </si>
  <si>
    <t>UNIDADE: Centro Estadual de Reabilitação e Readaptação Dr. Henrique Santillo - CRER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</si>
  <si>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</si>
  <si>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</si>
  <si>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</si>
  <si>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</si>
  <si>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</si>
  <si>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</si>
  <si>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</si>
  <si>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</si>
  <si>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</si>
  <si>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</si>
  <si>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</si>
  <si>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</si>
  <si>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</si>
  <si>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</si>
  <si>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</si>
  <si>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</si>
  <si>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</si>
  <si>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</si>
  <si>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</si>
  <si>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</si>
  <si>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</si>
  <si>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</si>
  <si>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AGOSTINHO MARQUES DE JESUS NETO</t>
  </si>
  <si>
    <t>ALEX HONDA BERNARDES</t>
  </si>
  <si>
    <t>ALINE ROSA DA COSTA</t>
  </si>
  <si>
    <t>BRAULIO ALVES DA COSTA BARBOSA</t>
  </si>
  <si>
    <t>BRENDA KELLY GONCALVES NUNES NASCIMENTO</t>
  </si>
  <si>
    <t>CESAR LELLI PARREAO DE MOURA</t>
  </si>
  <si>
    <t>CIRO BRUNO SILVEIRA COSTA</t>
  </si>
  <si>
    <t>DANIELLE ISADORA BLUMENSCHEIN</t>
  </si>
  <si>
    <t>DANILLO FLORINDO DE FARIA</t>
  </si>
  <si>
    <t>DENISE ROBERTA SILVA</t>
  </si>
  <si>
    <t>EDUARDO MARTINS CARNEIRO</t>
  </si>
  <si>
    <t>EDUARDO VILELA</t>
  </si>
  <si>
    <t>ESTER BUENO CUNHA FARIA</t>
  </si>
  <si>
    <t>FABIANNE SILVEIRA CARDOSO</t>
  </si>
  <si>
    <t>GABRIELA MUNILLA PATRIARCA</t>
  </si>
  <si>
    <t>GERLANDO LIMA DE SOUZA</t>
  </si>
  <si>
    <t>GISELE MARIA GOMES SILVA</t>
  </si>
  <si>
    <t>GLEYCIELLE FRUTUOSO DA SILVA</t>
  </si>
  <si>
    <t>GRAZIELE LOPES TELES</t>
  </si>
  <si>
    <t>HALINE REIS DE OLIVEIRA</t>
  </si>
  <si>
    <t>HELVIA FERNANDES DE ASSIS</t>
  </si>
  <si>
    <t>HENRIQUE DO CARMO RODRIGUES</t>
  </si>
  <si>
    <t>ILDEU LUIZ DE MIRANDA JUNIOR</t>
  </si>
  <si>
    <t>IORRANY OLIVEIRA BASTOS</t>
  </si>
  <si>
    <t>ISMAEL SANTOS ALVES</t>
  </si>
  <si>
    <t>JAQUELINE BORGES DE OLIVEIRA</t>
  </si>
  <si>
    <t>JOSE FERREIRA MONTEIRO DA CRUZ NETO</t>
  </si>
  <si>
    <t>JOSENEI SKOREK</t>
  </si>
  <si>
    <t>JULIANA ALVES COSTA MOREIRA</t>
  </si>
  <si>
    <t>JULIANE AMARAL TOLEDO E VIEIRA</t>
  </si>
  <si>
    <t>KARLA LORENA MENDONCA CAMPOS</t>
  </si>
  <si>
    <t>KARLA PEREIRA CANDIDO</t>
  </si>
  <si>
    <t>LARA CRISTIELLY MORAES DE FARIA MOURA</t>
  </si>
  <si>
    <t>LARYSSA MARTINS MENDES SILVA</t>
  </si>
  <si>
    <t>LUANNA RAMOS DE SOUSA</t>
  </si>
  <si>
    <t>LUDMILA GOMES DOS SANTOS OLIVEIRA</t>
  </si>
  <si>
    <t>LUIZ CARLOS DE ARAUJO</t>
  </si>
  <si>
    <t>LUIZ CARLOS JUNIO SAMPAIO TELES</t>
  </si>
  <si>
    <t>MARILIA ARANTES REZIO</t>
  </si>
  <si>
    <t>MARIO JUNIO REIS FREITAS</t>
  </si>
  <si>
    <t>MAYCON VINICIUS RODRIGUES DA SILVA</t>
  </si>
  <si>
    <t>MONICA BAILONA DE SOUSA GUIMARAES</t>
  </si>
  <si>
    <t>NEILTON GOMES DA ROCHA</t>
  </si>
  <si>
    <t>NICOLAU MARTINS DE OLIVEIRA NETO</t>
  </si>
  <si>
    <t>RAFAEL DE SOUSA ARRELARO</t>
  </si>
  <si>
    <t>RHAISA GHANNAM MACEDO</t>
  </si>
  <si>
    <t>RICARDO TAVARES DAHER</t>
  </si>
  <si>
    <t>RODRIGO DA SILVEIRA CAMPOS</t>
  </si>
  <si>
    <t>RUSTAVIO PEREIRA DE ARAUJO</t>
  </si>
  <si>
    <t>SAMUEL WESLEY DE OLIVEIRA</t>
  </si>
  <si>
    <t>SOFIA GOMES MARTINS MUSTAFE</t>
  </si>
  <si>
    <t>TATTYANE BRANDAO CASSIANO DUARTE</t>
  </si>
  <si>
    <t>THAIS GOMES PEREIRA CORTES</t>
  </si>
  <si>
    <t>THAIS NASSER SAMPAIO</t>
  </si>
  <si>
    <t>THIAGO HENRIQUE DOS SANTOS</t>
  </si>
  <si>
    <t>TIAGO ALVES DE AMORIM</t>
  </si>
  <si>
    <t>TIAGO DE JESUS BATISTA</t>
  </si>
  <si>
    <t>TIAGO DE JESUS DE MELO</t>
  </si>
  <si>
    <t>VAGNER AURELIO DINIZ NOVAES</t>
  </si>
  <si>
    <t>VALNEY LUIZ DA ROCHA</t>
  </si>
  <si>
    <t>VILMA INUTUKA PEREIRA ROCHA</t>
  </si>
  <si>
    <t>WANESSA SILVEIRA BARCELOS</t>
  </si>
  <si>
    <t>WEVERTON OLIVEIRA SANTOS</t>
  </si>
  <si>
    <t>SUPERVISOR (A) DE SEGURANCA E MEDICINA DO TRABALHO</t>
  </si>
  <si>
    <t>SUPERVISOR (A) DO LABORATORIO DE GENETICA</t>
  </si>
  <si>
    <t>SUPERVISOR (A) DE ENSINO E PESQUISA</t>
  </si>
  <si>
    <t>SUPERVISOR (A) DE FATURAMENTO E PRONTUARIO</t>
  </si>
  <si>
    <t>SUPERVISOR (A) DE ENFERMAGEM - AMBULATORIO</t>
  </si>
  <si>
    <t>COORDENADOR (A) MEDICO (A)</t>
  </si>
  <si>
    <t>DIRETOR (A) TECNICO (A) ASSISTENCIAL</t>
  </si>
  <si>
    <t>GERENTE DE TECNOLOGIA DA INFORMACAO</t>
  </si>
  <si>
    <t>SUPERVISOR (A) DE NUTRICAO</t>
  </si>
  <si>
    <t>GERENTE DE REABILITACAO FISICA E VISUAL</t>
  </si>
  <si>
    <t>GERENTE MEDICO (A)</t>
  </si>
  <si>
    <t>SUPERVISOR (A) DE REABILITACAO - INTERNACAO</t>
  </si>
  <si>
    <t>SUPERVISOR (A) DE ENFERMAGEM - CME</t>
  </si>
  <si>
    <t>SUPERVISOR (A) DE ALMOXARIFADO</t>
  </si>
  <si>
    <t>SUPERVISOR (A) DE ENFERMAGEM - CENTRO CIRURGICO E CME</t>
  </si>
  <si>
    <t>SUPERVISOR (A) DE FARMACIA CLINICA</t>
  </si>
  <si>
    <t>GERENTE DE ENFERMAGEM</t>
  </si>
  <si>
    <t>GERENTE DE PLANEJAMENTO ORCAMENTO E CUSTOS</t>
  </si>
  <si>
    <t>SUPERVISOR (A) DE FORMAL. DE PESSOAL</t>
  </si>
  <si>
    <t>SUPERVISOR (A) DE PATRIMONIO</t>
  </si>
  <si>
    <t>SUPERVISOR (A) DE REABILITACAO AUDITIVA</t>
  </si>
  <si>
    <t>SUPERVISOR (A) DE COMUNICACAO E MARKETING</t>
  </si>
  <si>
    <t>GERENTE DE QUALIDADE</t>
  </si>
  <si>
    <t>SUPERVISOR (A) DE ANALISES CLINICAS</t>
  </si>
  <si>
    <t>SUPERVISOR (A) MULTIPROFISSIONAL - TERAPIAS DE APOIO</t>
  </si>
  <si>
    <t>SUPERVISOR (A) DE ENFERMAGEM - INTERNACAO</t>
  </si>
  <si>
    <t>SUPERVISOR (A) DE ENFERMAGEM</t>
  </si>
  <si>
    <t>SUPERVISOR (A) DE ACOLHIMENTO</t>
  </si>
  <si>
    <t>SUPERVISOR (A) DE ENFERMAGEM - UTI</t>
  </si>
  <si>
    <t>SUPERVISOR (A) DE VIGILANCIA, TRANSPORTE E MONITORAMENTO</t>
  </si>
  <si>
    <t>DIRETOR (A) GERAL</t>
  </si>
  <si>
    <t>SUPERVISOR (A) DE NUTRICAO CLINICA</t>
  </si>
  <si>
    <t>GERENTE DE OFICINA ORTOPEDICA</t>
  </si>
  <si>
    <t>SUPERVISOR (A) DE MANUTENCAO PREDIAL</t>
  </si>
  <si>
    <t>GERENTE DE INFRAESTRUTURA</t>
  </si>
  <si>
    <t>GERENTE DE OPERACOES</t>
  </si>
  <si>
    <t>SUPERVISOR (A) DE PLANEJAMENTO</t>
  </si>
  <si>
    <t>SUPERVISOR (A) DE RECURSOS HUMANOS</t>
  </si>
  <si>
    <t>SUPERVISOR (A) DE OFICINA ITINERANTE</t>
  </si>
  <si>
    <t>SUPERVISOR (A) OPERACIONAL DE TI</t>
  </si>
  <si>
    <t>SUPERVISOR (A) DE GOVERNANCA</t>
  </si>
  <si>
    <t>SUPERVISOR (A) DE REABILITACAO INTELECTUAL</t>
  </si>
  <si>
    <t>SUPERVISOR (A) DE REABILITACAO - AMBULATORIAL</t>
  </si>
  <si>
    <t>SUPERVISOR (A) DE FARMACIA</t>
  </si>
  <si>
    <t>GERENTE DE REABILITACAO AUDITIVA E INTELECTUAL</t>
  </si>
  <si>
    <t>SUPERVISOR (A) ADMINISTRATIVO (A) DE AMBULATORIO</t>
  </si>
  <si>
    <t>SUPERVISOR (A) DO NUCLEO INTERNO DE REGULACAO INTERNACAO</t>
  </si>
  <si>
    <t>GERENTE DE RECURSOS HUMANOS</t>
  </si>
  <si>
    <t>SUPERVISOR (A) DE ORCAMENTO E CUSTOS</t>
  </si>
  <si>
    <t>ASSESSOR (A) MEDICO (A)</t>
  </si>
  <si>
    <t>COORDENADOR (A) DE ODONTOLOGIA</t>
  </si>
  <si>
    <t>GERENTE DO NUCLEO INTERNO DE REGULACAO</t>
  </si>
  <si>
    <t>SUPERVISOR (A) DO NUCLEO INTERNO DE REGULACAO AMBULATORIAL</t>
  </si>
  <si>
    <t>Goiânia, 07 de abril de 2025</t>
  </si>
  <si>
    <t>Iorrany Oliveira Bastos</t>
  </si>
  <si>
    <t>Supervisora de Formalização de Pessoal</t>
  </si>
  <si>
    <t>CLT</t>
  </si>
  <si>
    <t>agostinho.neto@crer.org.br</t>
  </si>
  <si>
    <t>alex.bernardes@crer.org.br</t>
  </si>
  <si>
    <t>aline.costa@crer.org.br</t>
  </si>
  <si>
    <t>braulio@crer.org.br</t>
  </si>
  <si>
    <t>brenda.nascimento@crer.org.br</t>
  </si>
  <si>
    <t>cesar.moura@crer.org.br</t>
  </si>
  <si>
    <t>ciro.bruno@crer.org.br</t>
  </si>
  <si>
    <t>danielle.isadora@crer.org.br</t>
  </si>
  <si>
    <t>danillo@crer.org.br</t>
  </si>
  <si>
    <t>denise.silva@crer.org.br</t>
  </si>
  <si>
    <t>eduardo.carneiro@crer.org.br</t>
  </si>
  <si>
    <t>eduardo.vilela@crer.org.br</t>
  </si>
  <si>
    <t>esterbueno@crer.org.br</t>
  </si>
  <si>
    <t>fabianne.cardoso@crer.org.br</t>
  </si>
  <si>
    <t>gabriela.patriarca@crer.org.br</t>
  </si>
  <si>
    <t>gerlando.souza@crer.org.br</t>
  </si>
  <si>
    <t>gisele.silva@crer.org.br</t>
  </si>
  <si>
    <t>gleycielle.frutuoso@crer.org.br</t>
  </si>
  <si>
    <t>graziele.teles@crer.org.br</t>
  </si>
  <si>
    <t>helvia.fernandes@crer.org.br</t>
  </si>
  <si>
    <t>henrique.rodrigues@crer.org.br</t>
  </si>
  <si>
    <t>ildeu.luiz@crer.org.br</t>
  </si>
  <si>
    <t>iorrany.bastos@crer.org.br</t>
  </si>
  <si>
    <t>ismael.patrimonio@crer.org.br</t>
  </si>
  <si>
    <t>jaqueline.oliveira@crer.org.br</t>
  </si>
  <si>
    <t>jose.neto@crer.org.br</t>
  </si>
  <si>
    <t>josenei.skorek@crer.org.br</t>
  </si>
  <si>
    <t>juliana@crer.org.br</t>
  </si>
  <si>
    <t>julianemed@hotmail.com</t>
  </si>
  <si>
    <t>karla.campos@crer.org.br</t>
  </si>
  <si>
    <t>karla.pereira@crer.org.br</t>
  </si>
  <si>
    <t>laryssa.silva@crer.org.br</t>
  </si>
  <si>
    <t>luanna.ramos@crer.org.br</t>
  </si>
  <si>
    <t>ludmila.gomes@crer.org.br</t>
  </si>
  <si>
    <t>luiz.araujo@crer.org.br</t>
  </si>
  <si>
    <t>luiz.sampaio@crer.org.br</t>
  </si>
  <si>
    <t>marilia.rezio@crer.org.br</t>
  </si>
  <si>
    <t>mario.freitas@crer.org.br</t>
  </si>
  <si>
    <t>maycon.silva@crer.org.br</t>
  </si>
  <si>
    <t>monica.guimaraes@crer.org.br</t>
  </si>
  <si>
    <t>neilton.rocha@crer.org.br</t>
  </si>
  <si>
    <t>nicolau.neto@crer.org.br</t>
  </si>
  <si>
    <t>rafael.arrelaro@crer.org.br</t>
  </si>
  <si>
    <t>rhaisa.ghannam@crer.org.br</t>
  </si>
  <si>
    <t>ricardo.daher@crer.org.br</t>
  </si>
  <si>
    <t>oficina.itinerante@crer.org.br</t>
  </si>
  <si>
    <t>rustavio.araujo@crer.org.br</t>
  </si>
  <si>
    <t>tattyane.brandao@crer.org.br</t>
  </si>
  <si>
    <t>thais.cortes@crer.org.br</t>
  </si>
  <si>
    <t>thais@crer.org.br</t>
  </si>
  <si>
    <t>thiago.santos@crer.org.br</t>
  </si>
  <si>
    <t>tiago.amorim@crer.org.br</t>
  </si>
  <si>
    <t>tiago.batista@crer.org.br</t>
  </si>
  <si>
    <t>tiago@crer.org.br</t>
  </si>
  <si>
    <t>vagner.novaes@crer.org.br</t>
  </si>
  <si>
    <t>valneyrocha@crer.org.br</t>
  </si>
  <si>
    <t>vilmaiprocha@crer.org.br</t>
  </si>
  <si>
    <t>wanessa.barcelos@crer.org.br</t>
  </si>
  <si>
    <t>weverton.santos@crer.org.br</t>
  </si>
  <si>
    <t>haline.oliveira@crer.org.br</t>
  </si>
  <si>
    <t>lara.faria@crer.org.br</t>
  </si>
  <si>
    <t>samuel.oliveira@crer.org.br</t>
  </si>
  <si>
    <t>sofia.mustafe@crer.org.br</t>
  </si>
  <si>
    <t>Competência: Março_2025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</si>
  <si>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</si>
  <si>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</si>
  <si>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</si>
  <si>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</si>
  <si>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</si>
  <si>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</si>
  <si>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</si>
  <si>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</si>
  <si>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</si>
  <si>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</si>
  <si>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</si>
  <si>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</si>
  <si>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</si>
  <si>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</si>
  <si>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</si>
  <si>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</si>
  <si>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</si>
  <si>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</si>
  <si>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</si>
  <si>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</si>
  <si>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</si>
  <si>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</si>
  <si>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</si>
  <si>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</si>
  <si>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</si>
  <si>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</si>
  <si>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</si>
  <si>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</si>
  <si>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</si>
  <si>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</si>
  <si>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</si>
  <si>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</si>
  <si>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</si>
  <si>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</si>
  <si>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</si>
  <si>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</si>
  <si>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</si>
  <si>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</si>
  <si>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</si>
  <si>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</si>
  <si>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</si>
  <si>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</si>
  <si>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</si>
  <si>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</si>
  <si>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</si>
  <si>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</si>
  <si>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</si>
  <si>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</si>
  <si>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</si>
  <si>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</si>
  <si>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</si>
  <si>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</si>
  <si>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</si>
  <si>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</si>
  <si>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</si>
  <si>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</si>
  <si>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</si>
  <si>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</si>
  <si>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</si>
  <si>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</si>
  <si>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</si>
  <si>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</si>
  <si>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</si>
  <si>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</si>
  <si>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</si>
  <si>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</si>
  <si>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</si>
  <si>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</si>
  <si>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</si>
  <si>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</si>
  <si>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</si>
  <si>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</si>
  <si>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</si>
  <si>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</si>
  <si>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</si>
  <si>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</si>
  <si>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</si>
  <si>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</si>
  <si>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</si>
  <si>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</si>
  <si>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</si>
  <si>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</si>
  <si>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</si>
  <si>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</si>
  <si>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</si>
  <si>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</si>
  <si>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</si>
  <si>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</si>
  <si>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</si>
  <si>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</si>
  <si>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</si>
  <si>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</si>
  <si>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</si>
  <si>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</si>
  <si>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</si>
  <si>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</si>
  <si>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</si>
  <si>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</si>
  <si>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</si>
  <si>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</si>
  <si>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</si>
  <si>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</si>
  <si>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</si>
  <si>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</si>
  <si>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</si>
  <si>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</si>
  <si>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</si>
  <si>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</si>
  <si>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</si>
  <si>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</si>
  <si>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</si>
  <si>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</si>
  <si>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</si>
  <si>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</si>
  <si>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</si>
  <si>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</si>
  <si>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</si>
  <si>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</si>
  <si>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</si>
  <si>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</si>
  <si>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</si>
  <si>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</si>
  <si>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</si>
  <si>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</si>
  <si>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</si>
  <si>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</si>
  <si>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</si>
  <si>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</si>
  <si>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</si>
  <si>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</si>
  <si>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</si>
  <si>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</si>
  <si>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</si>
  <si>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</si>
  <si>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</si>
  <si>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</si>
  <si>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</si>
  <si>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</si>
  <si>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</si>
  <si>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</si>
  <si>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</si>
  <si>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</si>
  <si>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</si>
  <si>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</si>
  <si>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</si>
  <si>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</si>
  <si>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</si>
  <si>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</si>
  <si>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</si>
  <si>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</si>
  <si>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</si>
  <si>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</si>
  <si>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</si>
  <si>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</si>
  <si>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</si>
  <si>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</si>
  <si>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</si>
  <si>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</si>
  <si>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</si>
  <si>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</si>
  <si>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</si>
  <si>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</si>
  <si>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</si>
  <si>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</si>
  <si>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</si>
  <si>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</si>
  <si>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</si>
  <si>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</si>
  <si>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</si>
  <si>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maria.alessandra@agirsaude.org.br</t>
  </si>
  <si>
    <t>PRISCILLA FRANCISCA SANTOS CIRQUEIRA</t>
  </si>
  <si>
    <t>SUPERVISOR (A) DE CONTROLE E PRESTACAO DE CONTAS</t>
  </si>
  <si>
    <t>priscilla.cirqueira@agirsaude.org.br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</si>
</sst>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7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65" fontId="28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165" fontId="28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1017057</xdr:colOff>
      <xdr:row>1</xdr:row>
      <xdr:rowOff>24866</xdr:rowOff>
    </xdr:from>
    <xdr:to>
      <xdr:col>7</xdr:col>
      <xdr:colOff>4396</xdr:colOff>
      <xdr:row>8</xdr:row>
      <xdr:rowOff>92207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6C9756C-3806-4F90-0C9D-79B76894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90" y="151866"/>
          <a:ext cx="7474479" cy="1345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J154"/>
  <sheetViews>
    <sheetView showGridLines="0" tabSelected="1" topLeftCell="A68" zoomScale="87" zoomScaleNormal="87" workbookViewId="0">
      <selection activeCell="M143" sqref="M14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7.140625" style="6" bestFit="1" customWidth="1"/>
    <col min="12" max="12" width="17.42578125" style="6" bestFit="1" customWidth="1"/>
    <col min="13" max="13" width="18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s="7" customFormat="1" ht="39.75" customHeight="1" x14ac:dyDescent="0.25">
      <c r="A10" s="1"/>
      <c r="B10" s="35" t="s"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s="7" customFormat="1" ht="11.1" customHeight="1" x14ac:dyDescent="0.25">
      <c r="A11" s="1"/>
      <c r="B11" s="39" t="s">
        <v>208</v>
      </c>
      <c r="C11" s="39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6" t="s">
        <v>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s="7" customFormat="1" ht="54" customHeight="1" x14ac:dyDescent="0.25">
      <c r="A13" s="1"/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9" t="s">
        <v>9</v>
      </c>
      <c r="I13" s="9" t="s">
        <v>10</v>
      </c>
      <c r="J13" s="9" t="s">
        <v>11</v>
      </c>
      <c r="K13" s="9" t="s">
        <v>12</v>
      </c>
      <c r="L13" s="9" t="s">
        <v>13</v>
      </c>
      <c r="M13" s="9" t="s">
        <v>14</v>
      </c>
    </row>
    <row r="14" spans="1:13" s="7" customFormat="1" ht="42" customHeight="1" x14ac:dyDescent="0.25">
      <c r="A14" s="1"/>
      <c r="B14" s="10" t="s">
        <v>15</v>
      </c>
      <c r="C14" s="12" t="s">
        <v>25</v>
      </c>
      <c r="D14" s="12" t="s">
        <v>88</v>
      </c>
      <c r="E14" s="10" t="s">
        <v>144</v>
      </c>
      <c r="F14" s="10">
        <v>6231428613</v>
      </c>
      <c r="G14" s="10" t="s">
        <v>145</v>
      </c>
      <c r="H14" s="13">
        <v>11885.52</v>
      </c>
      <c r="I14" s="13"/>
      <c r="J14" s="13"/>
      <c r="K14" s="13">
        <v>7814.79</v>
      </c>
      <c r="L14" s="13">
        <v>3010.3</v>
      </c>
      <c r="M14" s="13">
        <v>8875.2199999999993</v>
      </c>
    </row>
    <row r="15" spans="1:13" s="7" customFormat="1" ht="42" customHeight="1" x14ac:dyDescent="0.25">
      <c r="A15" s="1"/>
      <c r="B15" s="10" t="s">
        <v>15</v>
      </c>
      <c r="C15" s="12" t="s">
        <v>26</v>
      </c>
      <c r="D15" s="12" t="s">
        <v>89</v>
      </c>
      <c r="E15" s="10" t="s">
        <v>144</v>
      </c>
      <c r="F15" s="10">
        <v>6231428629</v>
      </c>
      <c r="G15" s="10" t="s">
        <v>146</v>
      </c>
      <c r="H15" s="13">
        <v>5731.38</v>
      </c>
      <c r="I15" s="13"/>
      <c r="J15" s="13"/>
      <c r="K15" s="13">
        <v>1953.7</v>
      </c>
      <c r="L15" s="13">
        <v>1123.8</v>
      </c>
      <c r="M15" s="13">
        <v>4607.58</v>
      </c>
    </row>
    <row r="16" spans="1:13" s="7" customFormat="1" ht="42" customHeight="1" x14ac:dyDescent="0.25">
      <c r="A16" s="1"/>
      <c r="B16" s="10" t="s">
        <v>15</v>
      </c>
      <c r="C16" s="12" t="s">
        <v>27</v>
      </c>
      <c r="D16" s="12" t="s">
        <v>90</v>
      </c>
      <c r="E16" s="10" t="s">
        <v>144</v>
      </c>
      <c r="F16" s="10">
        <v>6231148757</v>
      </c>
      <c r="G16" s="10" t="s">
        <v>147</v>
      </c>
      <c r="H16" s="13">
        <v>8396.09</v>
      </c>
      <c r="I16" s="13"/>
      <c r="J16" s="13"/>
      <c r="K16" s="13">
        <v>4491.5200000000004</v>
      </c>
      <c r="L16" s="13">
        <v>2102.84</v>
      </c>
      <c r="M16" s="13">
        <v>6293.25</v>
      </c>
    </row>
    <row r="17" spans="1:13" s="7" customFormat="1" ht="42" customHeight="1" x14ac:dyDescent="0.25">
      <c r="A17" s="1"/>
      <c r="B17" s="10" t="s">
        <v>15</v>
      </c>
      <c r="C17" s="12" t="s">
        <v>28</v>
      </c>
      <c r="D17" s="12" t="s">
        <v>91</v>
      </c>
      <c r="E17" s="10" t="s">
        <v>144</v>
      </c>
      <c r="F17" s="10">
        <v>6231428511</v>
      </c>
      <c r="G17" s="10" t="s">
        <v>148</v>
      </c>
      <c r="H17" s="13">
        <v>12276.26</v>
      </c>
      <c r="I17" s="13"/>
      <c r="J17" s="13"/>
      <c r="K17" s="13">
        <v>7814.79</v>
      </c>
      <c r="L17" s="13">
        <v>3117.75</v>
      </c>
      <c r="M17" s="13">
        <v>9158.51</v>
      </c>
    </row>
    <row r="18" spans="1:13" s="7" customFormat="1" ht="42" customHeight="1" x14ac:dyDescent="0.25">
      <c r="A18" s="1"/>
      <c r="B18" s="10" t="s">
        <v>15</v>
      </c>
      <c r="C18" s="12" t="s">
        <v>29</v>
      </c>
      <c r="D18" s="12" t="s">
        <v>92</v>
      </c>
      <c r="E18" s="10" t="s">
        <v>144</v>
      </c>
      <c r="F18" s="10">
        <v>6231428587</v>
      </c>
      <c r="G18" s="10" t="s">
        <v>149</v>
      </c>
      <c r="H18" s="13">
        <v>11885.52</v>
      </c>
      <c r="I18" s="13"/>
      <c r="J18" s="13"/>
      <c r="K18" s="13">
        <v>7814.79</v>
      </c>
      <c r="L18" s="13">
        <v>3062.44</v>
      </c>
      <c r="M18" s="13">
        <v>8823.08</v>
      </c>
    </row>
    <row r="19" spans="1:13" s="7" customFormat="1" ht="42" customHeight="1" x14ac:dyDescent="0.25">
      <c r="A19" s="1"/>
      <c r="B19" s="10" t="s">
        <v>15</v>
      </c>
      <c r="C19" s="12" t="s">
        <v>30</v>
      </c>
      <c r="D19" s="12" t="s">
        <v>93</v>
      </c>
      <c r="E19" s="10" t="s">
        <v>144</v>
      </c>
      <c r="F19" s="10">
        <v>6232323232</v>
      </c>
      <c r="G19" s="10" t="s">
        <v>150</v>
      </c>
      <c r="H19" s="13">
        <v>20170.060000000001</v>
      </c>
      <c r="I19" s="13"/>
      <c r="J19" s="13"/>
      <c r="K19" s="13">
        <v>13282.25</v>
      </c>
      <c r="L19" s="13">
        <v>5340.69</v>
      </c>
      <c r="M19" s="13">
        <v>14829.37</v>
      </c>
    </row>
    <row r="20" spans="1:13" s="7" customFormat="1" ht="42" customHeight="1" x14ac:dyDescent="0.25">
      <c r="A20" s="1"/>
      <c r="B20" s="10" t="s">
        <v>15</v>
      </c>
      <c r="C20" s="12" t="s">
        <v>31</v>
      </c>
      <c r="D20" s="12" t="s">
        <v>94</v>
      </c>
      <c r="E20" s="10" t="s">
        <v>144</v>
      </c>
      <c r="F20" s="10">
        <v>6231428618</v>
      </c>
      <c r="G20" s="10" t="s">
        <v>151</v>
      </c>
      <c r="H20" s="13">
        <v>27841.27</v>
      </c>
      <c r="I20" s="13"/>
      <c r="J20" s="13"/>
      <c r="K20" s="13">
        <v>13282.25</v>
      </c>
      <c r="L20" s="13">
        <v>7450.27</v>
      </c>
      <c r="M20" s="13">
        <v>20391</v>
      </c>
    </row>
    <row r="21" spans="1:13" s="7" customFormat="1" ht="42" customHeight="1" x14ac:dyDescent="0.25">
      <c r="A21" s="1"/>
      <c r="B21" s="10" t="s">
        <v>15</v>
      </c>
      <c r="C21" s="12" t="s">
        <v>32</v>
      </c>
      <c r="D21" s="12" t="s">
        <v>93</v>
      </c>
      <c r="E21" s="10" t="s">
        <v>144</v>
      </c>
      <c r="F21" s="10">
        <v>6231428632</v>
      </c>
      <c r="G21" s="10" t="s">
        <v>152</v>
      </c>
      <c r="H21" s="13">
        <v>20834.169999999998</v>
      </c>
      <c r="I21" s="13"/>
      <c r="J21" s="13"/>
      <c r="K21" s="13">
        <v>13282.25</v>
      </c>
      <c r="L21" s="13">
        <v>5523.32</v>
      </c>
      <c r="M21" s="13">
        <v>15310.85</v>
      </c>
    </row>
    <row r="22" spans="1:13" s="7" customFormat="1" ht="42" customHeight="1" x14ac:dyDescent="0.25">
      <c r="A22" s="1"/>
      <c r="B22" s="10" t="s">
        <v>15</v>
      </c>
      <c r="C22" s="12" t="s">
        <v>33</v>
      </c>
      <c r="D22" s="12" t="s">
        <v>95</v>
      </c>
      <c r="E22" s="10" t="s">
        <v>144</v>
      </c>
      <c r="F22" s="10">
        <v>6231428640</v>
      </c>
      <c r="G22" s="10" t="s">
        <v>153</v>
      </c>
      <c r="H22" s="13">
        <v>16190.27</v>
      </c>
      <c r="I22" s="13"/>
      <c r="J22" s="13"/>
      <c r="K22" s="13">
        <v>7814.79</v>
      </c>
      <c r="L22" s="13">
        <v>4246.24</v>
      </c>
      <c r="M22" s="13">
        <v>11944.03</v>
      </c>
    </row>
    <row r="23" spans="1:13" s="7" customFormat="1" ht="42" customHeight="1" x14ac:dyDescent="0.25">
      <c r="A23" s="1"/>
      <c r="B23" s="10" t="s">
        <v>15</v>
      </c>
      <c r="C23" s="12" t="s">
        <v>34</v>
      </c>
      <c r="D23" s="12" t="s">
        <v>96</v>
      </c>
      <c r="E23" s="10" t="s">
        <v>144</v>
      </c>
      <c r="F23" s="10">
        <v>6232146511</v>
      </c>
      <c r="G23" s="10" t="s">
        <v>154</v>
      </c>
      <c r="H23" s="13">
        <v>12547.09</v>
      </c>
      <c r="I23" s="13"/>
      <c r="J23" s="13"/>
      <c r="K23" s="13">
        <v>8061.36</v>
      </c>
      <c r="L23" s="13">
        <v>4088.19</v>
      </c>
      <c r="M23" s="13">
        <v>8458.9</v>
      </c>
    </row>
    <row r="24" spans="1:13" s="7" customFormat="1" ht="42" customHeight="1" x14ac:dyDescent="0.25">
      <c r="A24" s="1"/>
      <c r="B24" s="10" t="s">
        <v>15</v>
      </c>
      <c r="C24" s="12" t="s">
        <v>35</v>
      </c>
      <c r="D24" s="12" t="s">
        <v>97</v>
      </c>
      <c r="E24" s="10" t="s">
        <v>144</v>
      </c>
      <c r="F24" s="10">
        <v>6231428809</v>
      </c>
      <c r="G24" s="10" t="s">
        <v>155</v>
      </c>
      <c r="H24" s="13">
        <v>17300.759999999998</v>
      </c>
      <c r="I24" s="13"/>
      <c r="J24" s="13"/>
      <c r="K24" s="13">
        <v>8824.32</v>
      </c>
      <c r="L24" s="13">
        <v>4907.26</v>
      </c>
      <c r="M24" s="13">
        <v>12393.5</v>
      </c>
    </row>
    <row r="25" spans="1:13" s="7" customFormat="1" ht="42" customHeight="1" x14ac:dyDescent="0.25">
      <c r="A25" s="1"/>
      <c r="B25" s="10" t="s">
        <v>15</v>
      </c>
      <c r="C25" s="12" t="s">
        <v>36</v>
      </c>
      <c r="D25" s="12" t="s">
        <v>98</v>
      </c>
      <c r="E25" s="10" t="s">
        <v>144</v>
      </c>
      <c r="F25" s="10">
        <v>6231428539</v>
      </c>
      <c r="G25" s="10" t="s">
        <v>156</v>
      </c>
      <c r="H25" s="13">
        <v>22357.16</v>
      </c>
      <c r="I25" s="13"/>
      <c r="J25" s="13"/>
      <c r="K25" s="13">
        <v>13282.25</v>
      </c>
      <c r="L25" s="13">
        <v>5942.14</v>
      </c>
      <c r="M25" s="13">
        <v>16415.02</v>
      </c>
    </row>
    <row r="26" spans="1:13" s="7" customFormat="1" ht="42" customHeight="1" x14ac:dyDescent="0.25">
      <c r="A26" s="1"/>
      <c r="B26" s="10" t="s">
        <v>15</v>
      </c>
      <c r="C26" s="12" t="s">
        <v>37</v>
      </c>
      <c r="D26" s="12" t="s">
        <v>93</v>
      </c>
      <c r="E26" s="10" t="s">
        <v>144</v>
      </c>
      <c r="F26" s="10">
        <v>6231423216</v>
      </c>
      <c r="G26" s="10" t="s">
        <v>157</v>
      </c>
      <c r="H26" s="13">
        <v>20834.169999999998</v>
      </c>
      <c r="I26" s="13"/>
      <c r="J26" s="13"/>
      <c r="K26" s="13">
        <v>13282.25</v>
      </c>
      <c r="L26" s="13">
        <v>5523.32</v>
      </c>
      <c r="M26" s="13">
        <v>15310.85</v>
      </c>
    </row>
    <row r="27" spans="1:13" s="7" customFormat="1" ht="42" customHeight="1" x14ac:dyDescent="0.25">
      <c r="A27" s="1"/>
      <c r="B27" s="10" t="s">
        <v>15</v>
      </c>
      <c r="C27" s="12" t="s">
        <v>38</v>
      </c>
      <c r="D27" s="12" t="s">
        <v>99</v>
      </c>
      <c r="E27" s="10" t="s">
        <v>144</v>
      </c>
      <c r="F27" s="10">
        <v>6231428553</v>
      </c>
      <c r="G27" s="10" t="s">
        <v>158</v>
      </c>
      <c r="H27" s="13">
        <v>15095.68</v>
      </c>
      <c r="I27" s="13">
        <v>11003.59</v>
      </c>
      <c r="J27" s="13"/>
      <c r="K27" s="13">
        <v>7814.79</v>
      </c>
      <c r="L27" s="13">
        <v>11151.24</v>
      </c>
      <c r="M27" s="13">
        <v>3944.44</v>
      </c>
    </row>
    <row r="28" spans="1:13" s="7" customFormat="1" ht="42" customHeight="1" x14ac:dyDescent="0.25">
      <c r="A28" s="1"/>
      <c r="B28" s="10" t="s">
        <v>15</v>
      </c>
      <c r="C28" s="12" t="s">
        <v>39</v>
      </c>
      <c r="D28" s="12" t="s">
        <v>100</v>
      </c>
      <c r="E28" s="10" t="s">
        <v>144</v>
      </c>
      <c r="F28" s="10">
        <v>6231428655</v>
      </c>
      <c r="G28" s="10" t="s">
        <v>159</v>
      </c>
      <c r="H28" s="13">
        <v>10230.23</v>
      </c>
      <c r="I28" s="13"/>
      <c r="J28" s="13"/>
      <c r="K28" s="13">
        <v>7814.79</v>
      </c>
      <c r="L28" s="13">
        <v>2444.87</v>
      </c>
      <c r="M28" s="13">
        <v>7785.36</v>
      </c>
    </row>
    <row r="29" spans="1:13" s="7" customFormat="1" ht="42" customHeight="1" x14ac:dyDescent="0.25">
      <c r="A29" s="1"/>
      <c r="B29" s="10" t="s">
        <v>15</v>
      </c>
      <c r="C29" s="12" t="s">
        <v>40</v>
      </c>
      <c r="D29" s="12" t="s">
        <v>101</v>
      </c>
      <c r="E29" s="10" t="s">
        <v>144</v>
      </c>
      <c r="F29" s="10">
        <v>6231428670</v>
      </c>
      <c r="G29" s="10" t="s">
        <v>160</v>
      </c>
      <c r="H29" s="13">
        <v>11885.52</v>
      </c>
      <c r="I29" s="13"/>
      <c r="J29" s="13"/>
      <c r="K29" s="13">
        <v>7814.79</v>
      </c>
      <c r="L29" s="13">
        <v>3080.34</v>
      </c>
      <c r="M29" s="13">
        <v>8805.18</v>
      </c>
    </row>
    <row r="30" spans="1:13" s="7" customFormat="1" ht="42" customHeight="1" x14ac:dyDescent="0.25">
      <c r="A30" s="1"/>
      <c r="B30" s="10" t="s">
        <v>15</v>
      </c>
      <c r="C30" s="12" t="s">
        <v>41</v>
      </c>
      <c r="D30" s="12" t="s">
        <v>102</v>
      </c>
      <c r="E30" s="10" t="s">
        <v>144</v>
      </c>
      <c r="F30" s="10">
        <v>6231428655</v>
      </c>
      <c r="G30" s="10" t="s">
        <v>161</v>
      </c>
      <c r="H30" s="13">
        <v>12667</v>
      </c>
      <c r="I30" s="13"/>
      <c r="J30" s="13"/>
      <c r="K30" s="13">
        <v>7814.79</v>
      </c>
      <c r="L30" s="13">
        <v>3225.21</v>
      </c>
      <c r="M30" s="13">
        <v>9441.7900000000009</v>
      </c>
    </row>
    <row r="31" spans="1:13" s="7" customFormat="1" ht="42" customHeight="1" x14ac:dyDescent="0.25">
      <c r="A31" s="1"/>
      <c r="B31" s="10" t="s">
        <v>15</v>
      </c>
      <c r="C31" s="12" t="s">
        <v>42</v>
      </c>
      <c r="D31" s="12" t="s">
        <v>92</v>
      </c>
      <c r="E31" s="10" t="s">
        <v>144</v>
      </c>
      <c r="F31" s="10">
        <v>6231148591</v>
      </c>
      <c r="G31" s="10" t="s">
        <v>162</v>
      </c>
      <c r="H31" s="13">
        <v>12119.96</v>
      </c>
      <c r="I31" s="13"/>
      <c r="J31" s="13"/>
      <c r="K31" s="13">
        <v>7814.79</v>
      </c>
      <c r="L31" s="13">
        <v>3162.71</v>
      </c>
      <c r="M31" s="13">
        <v>8957.25</v>
      </c>
    </row>
    <row r="32" spans="1:13" s="7" customFormat="1" ht="42" customHeight="1" x14ac:dyDescent="0.25">
      <c r="A32" s="1"/>
      <c r="B32" s="10" t="s">
        <v>15</v>
      </c>
      <c r="C32" s="12" t="s">
        <v>43</v>
      </c>
      <c r="D32" s="12" t="s">
        <v>90</v>
      </c>
      <c r="E32" s="10" t="s">
        <v>144</v>
      </c>
      <c r="F32" s="10">
        <v>6231428766</v>
      </c>
      <c r="G32" s="10" t="s">
        <v>163</v>
      </c>
      <c r="H32" s="13">
        <v>13018.45</v>
      </c>
      <c r="I32" s="13"/>
      <c r="J32" s="13"/>
      <c r="K32" s="13">
        <v>7814.79</v>
      </c>
      <c r="L32" s="13">
        <v>3373.99</v>
      </c>
      <c r="M32" s="13">
        <v>9644.4599999999991</v>
      </c>
    </row>
    <row r="33" spans="1:13" s="7" customFormat="1" ht="42" customHeight="1" x14ac:dyDescent="0.25">
      <c r="A33" s="1"/>
      <c r="B33" s="10" t="s">
        <v>15</v>
      </c>
      <c r="C33" s="12" t="s">
        <v>44</v>
      </c>
      <c r="D33" s="12" t="s">
        <v>103</v>
      </c>
      <c r="E33" s="10" t="s">
        <v>144</v>
      </c>
      <c r="F33" s="10">
        <v>6232323232</v>
      </c>
      <c r="G33" s="10" t="s">
        <v>204</v>
      </c>
      <c r="H33" s="13">
        <v>12276.26</v>
      </c>
      <c r="I33" s="13"/>
      <c r="J33" s="13"/>
      <c r="K33" s="13">
        <v>7814.79</v>
      </c>
      <c r="L33" s="13">
        <v>3169.89</v>
      </c>
      <c r="M33" s="13">
        <v>9106.3700000000008</v>
      </c>
    </row>
    <row r="34" spans="1:13" s="7" customFormat="1" ht="42" customHeight="1" x14ac:dyDescent="0.25">
      <c r="A34" s="1"/>
      <c r="B34" s="10" t="s">
        <v>15</v>
      </c>
      <c r="C34" s="12" t="s">
        <v>45</v>
      </c>
      <c r="D34" s="12" t="s">
        <v>104</v>
      </c>
      <c r="E34" s="10" t="s">
        <v>144</v>
      </c>
      <c r="F34" s="10">
        <v>6231428591</v>
      </c>
      <c r="G34" s="10" t="s">
        <v>164</v>
      </c>
      <c r="H34" s="13">
        <v>17300.759999999998</v>
      </c>
      <c r="I34" s="13"/>
      <c r="J34" s="13"/>
      <c r="K34" s="13">
        <v>8824.32</v>
      </c>
      <c r="L34" s="13">
        <v>4551.63</v>
      </c>
      <c r="M34" s="13">
        <v>12749.13</v>
      </c>
    </row>
    <row r="35" spans="1:13" s="7" customFormat="1" ht="42" customHeight="1" x14ac:dyDescent="0.25">
      <c r="A35" s="1"/>
      <c r="B35" s="10" t="s">
        <v>15</v>
      </c>
      <c r="C35" s="12" t="s">
        <v>46</v>
      </c>
      <c r="D35" s="12" t="s">
        <v>93</v>
      </c>
      <c r="E35" s="10" t="s">
        <v>144</v>
      </c>
      <c r="F35" s="10">
        <v>6231428963</v>
      </c>
      <c r="G35" s="10" t="s">
        <v>165</v>
      </c>
      <c r="H35" s="13">
        <v>24984.87</v>
      </c>
      <c r="I35" s="13"/>
      <c r="J35" s="13"/>
      <c r="K35" s="13">
        <v>16602.8</v>
      </c>
      <c r="L35" s="13">
        <v>6664.76</v>
      </c>
      <c r="M35" s="13">
        <v>18320.11</v>
      </c>
    </row>
    <row r="36" spans="1:13" s="7" customFormat="1" ht="42" customHeight="1" x14ac:dyDescent="0.25">
      <c r="A36" s="1"/>
      <c r="B36" s="10" t="s">
        <v>15</v>
      </c>
      <c r="C36" s="12" t="s">
        <v>47</v>
      </c>
      <c r="D36" s="12" t="s">
        <v>105</v>
      </c>
      <c r="E36" s="10" t="s">
        <v>144</v>
      </c>
      <c r="F36" s="10">
        <v>6231428550</v>
      </c>
      <c r="G36" s="10" t="s">
        <v>166</v>
      </c>
      <c r="H36" s="13">
        <v>17300.759999999998</v>
      </c>
      <c r="I36" s="13"/>
      <c r="J36" s="13"/>
      <c r="K36" s="13">
        <v>8824.32</v>
      </c>
      <c r="L36" s="13">
        <v>4395.22</v>
      </c>
      <c r="M36" s="13">
        <v>12905.54</v>
      </c>
    </row>
    <row r="37" spans="1:13" s="7" customFormat="1" ht="42" customHeight="1" x14ac:dyDescent="0.25">
      <c r="A37" s="1"/>
      <c r="B37" s="10" t="s">
        <v>15</v>
      </c>
      <c r="C37" s="12" t="s">
        <v>48</v>
      </c>
      <c r="D37" s="12" t="s">
        <v>106</v>
      </c>
      <c r="E37" s="10" t="s">
        <v>144</v>
      </c>
      <c r="F37" s="10">
        <v>6232148581</v>
      </c>
      <c r="G37" s="10" t="s">
        <v>167</v>
      </c>
      <c r="H37" s="13">
        <v>12119.96</v>
      </c>
      <c r="I37" s="13"/>
      <c r="J37" s="13"/>
      <c r="K37" s="13">
        <v>7814.79</v>
      </c>
      <c r="L37" s="13">
        <v>3430.31</v>
      </c>
      <c r="M37" s="13">
        <v>8689.65</v>
      </c>
    </row>
    <row r="38" spans="1:13" s="7" customFormat="1" ht="42" customHeight="1" x14ac:dyDescent="0.25">
      <c r="A38" s="1"/>
      <c r="B38" s="10" t="s">
        <v>15</v>
      </c>
      <c r="C38" s="12" t="s">
        <v>49</v>
      </c>
      <c r="D38" s="12" t="s">
        <v>107</v>
      </c>
      <c r="E38" s="10" t="s">
        <v>144</v>
      </c>
      <c r="F38" s="10">
        <v>6231428555</v>
      </c>
      <c r="G38" s="10" t="s">
        <v>168</v>
      </c>
      <c r="H38" s="13">
        <v>12276.26</v>
      </c>
      <c r="I38" s="13"/>
      <c r="J38" s="13"/>
      <c r="K38" s="13">
        <v>7814.79</v>
      </c>
      <c r="L38" s="13">
        <v>3695.81</v>
      </c>
      <c r="M38" s="13">
        <v>8580.4500000000007</v>
      </c>
    </row>
    <row r="39" spans="1:13" s="7" customFormat="1" ht="42" customHeight="1" x14ac:dyDescent="0.25">
      <c r="A39" s="1"/>
      <c r="B39" s="10" t="s">
        <v>15</v>
      </c>
      <c r="C39" s="12" t="s">
        <v>50</v>
      </c>
      <c r="D39" s="12" t="s">
        <v>108</v>
      </c>
      <c r="E39" s="10" t="s">
        <v>144</v>
      </c>
      <c r="F39" s="10">
        <v>6231428671</v>
      </c>
      <c r="G39" s="10" t="s">
        <v>169</v>
      </c>
      <c r="H39" s="13">
        <v>13747.53</v>
      </c>
      <c r="I39" s="13"/>
      <c r="J39" s="13"/>
      <c r="K39" s="13">
        <v>8203.82</v>
      </c>
      <c r="L39" s="13">
        <v>4148.49</v>
      </c>
      <c r="M39" s="13">
        <v>9599.0400000000009</v>
      </c>
    </row>
    <row r="40" spans="1:13" s="7" customFormat="1" ht="42" customHeight="1" x14ac:dyDescent="0.25">
      <c r="A40" s="1"/>
      <c r="B40" s="10" t="s">
        <v>15</v>
      </c>
      <c r="C40" s="12" t="s">
        <v>51</v>
      </c>
      <c r="D40" s="12" t="s">
        <v>109</v>
      </c>
      <c r="E40" s="10" t="s">
        <v>144</v>
      </c>
      <c r="F40" s="10">
        <v>6231428505</v>
      </c>
      <c r="G40" s="10" t="s">
        <v>170</v>
      </c>
      <c r="H40" s="13">
        <v>12276.26</v>
      </c>
      <c r="I40" s="13"/>
      <c r="J40" s="13"/>
      <c r="K40" s="13">
        <v>7814.79</v>
      </c>
      <c r="L40" s="13">
        <v>3169.89</v>
      </c>
      <c r="M40" s="13">
        <v>9106.3700000000008</v>
      </c>
    </row>
    <row r="41" spans="1:13" s="7" customFormat="1" ht="42" customHeight="1" x14ac:dyDescent="0.25">
      <c r="A41" s="1"/>
      <c r="B41" s="10" t="s">
        <v>15</v>
      </c>
      <c r="C41" s="12" t="s">
        <v>52</v>
      </c>
      <c r="D41" s="12" t="s">
        <v>110</v>
      </c>
      <c r="E41" s="10" t="s">
        <v>144</v>
      </c>
      <c r="F41" s="10">
        <v>6231428574</v>
      </c>
      <c r="G41" s="10" t="s">
        <v>171</v>
      </c>
      <c r="H41" s="13">
        <v>17124.27</v>
      </c>
      <c r="I41" s="13"/>
      <c r="J41" s="13"/>
      <c r="K41" s="13">
        <v>8824.32</v>
      </c>
      <c r="L41" s="13">
        <v>4503.09</v>
      </c>
      <c r="M41" s="13">
        <v>12621.18</v>
      </c>
    </row>
    <row r="42" spans="1:13" s="7" customFormat="1" ht="42" customHeight="1" x14ac:dyDescent="0.25">
      <c r="A42" s="1"/>
      <c r="B42" s="10" t="s">
        <v>15</v>
      </c>
      <c r="C42" s="12" t="s">
        <v>53</v>
      </c>
      <c r="D42" s="12" t="s">
        <v>111</v>
      </c>
      <c r="E42" s="10" t="s">
        <v>144</v>
      </c>
      <c r="F42" s="10">
        <v>6231428526</v>
      </c>
      <c r="G42" s="10" t="s">
        <v>172</v>
      </c>
      <c r="H42" s="13">
        <v>14322.31</v>
      </c>
      <c r="I42" s="13">
        <v>8184.17</v>
      </c>
      <c r="J42" s="13"/>
      <c r="K42" s="13">
        <v>7814.79</v>
      </c>
      <c r="L42" s="13">
        <v>8820.83</v>
      </c>
      <c r="M42" s="13">
        <v>5501.48</v>
      </c>
    </row>
    <row r="43" spans="1:13" s="7" customFormat="1" ht="42" customHeight="1" x14ac:dyDescent="0.25">
      <c r="A43" s="1"/>
      <c r="B43" s="10" t="s">
        <v>15</v>
      </c>
      <c r="C43" s="12" t="s">
        <v>54</v>
      </c>
      <c r="D43" s="12" t="s">
        <v>93</v>
      </c>
      <c r="E43" s="10" t="s">
        <v>144</v>
      </c>
      <c r="F43" s="10">
        <v>6232148794</v>
      </c>
      <c r="G43" s="10" t="s">
        <v>173</v>
      </c>
      <c r="H43" s="13">
        <v>20834.169999999998</v>
      </c>
      <c r="I43" s="13"/>
      <c r="J43" s="13"/>
      <c r="K43" s="13">
        <v>13282.25</v>
      </c>
      <c r="L43" s="13">
        <v>5523.32</v>
      </c>
      <c r="M43" s="13">
        <v>15310.85</v>
      </c>
    </row>
    <row r="44" spans="1:13" s="7" customFormat="1" ht="42" customHeight="1" x14ac:dyDescent="0.25">
      <c r="A44" s="1"/>
      <c r="B44" s="10" t="s">
        <v>15</v>
      </c>
      <c r="C44" s="12" t="s">
        <v>55</v>
      </c>
      <c r="D44" s="12" t="s">
        <v>112</v>
      </c>
      <c r="E44" s="10" t="s">
        <v>144</v>
      </c>
      <c r="F44" s="10">
        <v>6231428680</v>
      </c>
      <c r="G44" s="10" t="s">
        <v>174</v>
      </c>
      <c r="H44" s="13">
        <v>12119.96</v>
      </c>
      <c r="I44" s="13"/>
      <c r="J44" s="13"/>
      <c r="K44" s="13">
        <v>7814.79</v>
      </c>
      <c r="L44" s="13">
        <v>3126.91</v>
      </c>
      <c r="M44" s="13">
        <v>8993.0499999999993</v>
      </c>
    </row>
    <row r="45" spans="1:13" s="7" customFormat="1" ht="42" customHeight="1" x14ac:dyDescent="0.25">
      <c r="A45" s="1"/>
      <c r="B45" s="10" t="s">
        <v>15</v>
      </c>
      <c r="C45" s="12" t="s">
        <v>56</v>
      </c>
      <c r="D45" s="12" t="s">
        <v>113</v>
      </c>
      <c r="E45" s="10" t="s">
        <v>144</v>
      </c>
      <c r="F45" s="10">
        <v>6231428718</v>
      </c>
      <c r="G45" s="10" t="s">
        <v>175</v>
      </c>
      <c r="H45" s="13">
        <v>11701.05</v>
      </c>
      <c r="I45" s="13"/>
      <c r="J45" s="13"/>
      <c r="K45" s="13">
        <v>7573.48</v>
      </c>
      <c r="L45" s="13">
        <v>3080.18</v>
      </c>
      <c r="M45" s="13">
        <v>8620.8700000000008</v>
      </c>
    </row>
    <row r="46" spans="1:13" s="7" customFormat="1" ht="42" customHeight="1" x14ac:dyDescent="0.25">
      <c r="A46" s="1"/>
      <c r="B46" s="10" t="s">
        <v>15</v>
      </c>
      <c r="C46" s="12" t="s">
        <v>57</v>
      </c>
      <c r="D46" s="12" t="s">
        <v>114</v>
      </c>
      <c r="E46" s="10" t="s">
        <v>144</v>
      </c>
      <c r="F46" s="10">
        <v>6232323232</v>
      </c>
      <c r="G46" s="10" t="s">
        <v>205</v>
      </c>
      <c r="H46" s="13">
        <v>12276.26</v>
      </c>
      <c r="I46" s="13"/>
      <c r="J46" s="13"/>
      <c r="K46" s="13">
        <v>7814.79</v>
      </c>
      <c r="L46" s="13">
        <v>3843.91</v>
      </c>
      <c r="M46" s="13">
        <v>8432.35</v>
      </c>
    </row>
    <row r="47" spans="1:13" s="7" customFormat="1" ht="42" customHeight="1" x14ac:dyDescent="0.25">
      <c r="A47" s="1"/>
      <c r="B47" s="10" t="s">
        <v>15</v>
      </c>
      <c r="C47" s="12" t="s">
        <v>58</v>
      </c>
      <c r="D47" s="12" t="s">
        <v>113</v>
      </c>
      <c r="E47" s="10" t="s">
        <v>144</v>
      </c>
      <c r="F47" s="10">
        <v>6232148717</v>
      </c>
      <c r="G47" s="10" t="s">
        <v>176</v>
      </c>
      <c r="H47" s="13">
        <v>11885.52</v>
      </c>
      <c r="I47" s="13"/>
      <c r="J47" s="13"/>
      <c r="K47" s="13">
        <v>7814.79</v>
      </c>
      <c r="L47" s="13">
        <v>3294.54</v>
      </c>
      <c r="M47" s="13">
        <v>8590.98</v>
      </c>
    </row>
    <row r="48" spans="1:13" s="7" customFormat="1" ht="42" customHeight="1" x14ac:dyDescent="0.25">
      <c r="A48" s="1"/>
      <c r="B48" s="10" t="s">
        <v>15</v>
      </c>
      <c r="C48" s="12" t="s">
        <v>59</v>
      </c>
      <c r="D48" s="12" t="s">
        <v>115</v>
      </c>
      <c r="E48" s="10" t="s">
        <v>144</v>
      </c>
      <c r="F48" s="10">
        <v>6232145530</v>
      </c>
      <c r="G48" s="10" t="s">
        <v>177</v>
      </c>
      <c r="H48" s="13">
        <v>12119.96</v>
      </c>
      <c r="I48" s="13"/>
      <c r="J48" s="13"/>
      <c r="K48" s="13">
        <v>7814.79</v>
      </c>
      <c r="L48" s="13">
        <v>3410.65</v>
      </c>
      <c r="M48" s="13">
        <v>8709.31</v>
      </c>
    </row>
    <row r="49" spans="1:13" s="7" customFormat="1" ht="42" customHeight="1" x14ac:dyDescent="0.25">
      <c r="A49" s="1"/>
      <c r="B49" s="10" t="s">
        <v>15</v>
      </c>
      <c r="C49" s="12" t="s">
        <v>60</v>
      </c>
      <c r="D49" s="12" t="s">
        <v>116</v>
      </c>
      <c r="E49" s="10" t="s">
        <v>144</v>
      </c>
      <c r="F49" s="10">
        <v>6231428556</v>
      </c>
      <c r="G49" s="10" t="s">
        <v>178</v>
      </c>
      <c r="H49" s="13">
        <v>15098.25</v>
      </c>
      <c r="I49" s="13">
        <v>8714.35</v>
      </c>
      <c r="J49" s="13"/>
      <c r="K49" s="13">
        <v>7573.48</v>
      </c>
      <c r="L49" s="13">
        <v>9512.23</v>
      </c>
      <c r="M49" s="13">
        <v>5586.02</v>
      </c>
    </row>
    <row r="50" spans="1:13" s="7" customFormat="1" ht="42" customHeight="1" x14ac:dyDescent="0.25">
      <c r="A50" s="1"/>
      <c r="B50" s="10" t="s">
        <v>15</v>
      </c>
      <c r="C50" s="12" t="s">
        <v>61</v>
      </c>
      <c r="D50" s="12" t="s">
        <v>117</v>
      </c>
      <c r="E50" s="10" t="s">
        <v>144</v>
      </c>
      <c r="F50" s="10">
        <v>6231425426</v>
      </c>
      <c r="G50" s="10" t="s">
        <v>179</v>
      </c>
      <c r="H50" s="13">
        <v>12276.26</v>
      </c>
      <c r="I50" s="13"/>
      <c r="J50" s="13"/>
      <c r="K50" s="13">
        <v>7814.79</v>
      </c>
      <c r="L50" s="13">
        <v>3169.89</v>
      </c>
      <c r="M50" s="13">
        <v>9106.3700000000008</v>
      </c>
    </row>
    <row r="51" spans="1:13" s="7" customFormat="1" ht="42" customHeight="1" x14ac:dyDescent="0.25">
      <c r="A51" s="1"/>
      <c r="B51" s="10" t="s">
        <v>15</v>
      </c>
      <c r="C51" s="12" t="s">
        <v>62</v>
      </c>
      <c r="D51" s="12" t="s">
        <v>118</v>
      </c>
      <c r="E51" s="10" t="s">
        <v>144</v>
      </c>
      <c r="F51" s="10">
        <v>6232140113</v>
      </c>
      <c r="G51" s="10" t="s">
        <v>180</v>
      </c>
      <c r="H51" s="13">
        <v>31984.84</v>
      </c>
      <c r="I51" s="13"/>
      <c r="J51" s="13"/>
      <c r="K51" s="13">
        <v>11968.94</v>
      </c>
      <c r="L51" s="13">
        <v>9390.36</v>
      </c>
      <c r="M51" s="13">
        <v>22594.48</v>
      </c>
    </row>
    <row r="52" spans="1:13" s="7" customFormat="1" ht="42" customHeight="1" x14ac:dyDescent="0.25">
      <c r="A52" s="1"/>
      <c r="B52" s="10" t="s">
        <v>15</v>
      </c>
      <c r="C52" s="12" t="s">
        <v>63</v>
      </c>
      <c r="D52" s="12" t="s">
        <v>119</v>
      </c>
      <c r="E52" s="10" t="s">
        <v>144</v>
      </c>
      <c r="F52" s="10">
        <v>6231428506</v>
      </c>
      <c r="G52" s="10" t="s">
        <v>181</v>
      </c>
      <c r="H52" s="13">
        <v>12276.26</v>
      </c>
      <c r="I52" s="13"/>
      <c r="J52" s="13"/>
      <c r="K52" s="13">
        <v>7814.79</v>
      </c>
      <c r="L52" s="13">
        <v>3169.89</v>
      </c>
      <c r="M52" s="13">
        <v>9106.3700000000008</v>
      </c>
    </row>
    <row r="53" spans="1:13" s="7" customFormat="1" ht="42" customHeight="1" x14ac:dyDescent="0.25">
      <c r="A53" s="1"/>
      <c r="B53" s="10" t="s">
        <v>15</v>
      </c>
      <c r="C53" s="12" t="s">
        <v>64</v>
      </c>
      <c r="D53" s="12" t="s">
        <v>120</v>
      </c>
      <c r="E53" s="10" t="s">
        <v>144</v>
      </c>
      <c r="F53" s="10">
        <v>6232145442</v>
      </c>
      <c r="G53" s="10" t="s">
        <v>182</v>
      </c>
      <c r="H53" s="13">
        <v>17124.27</v>
      </c>
      <c r="I53" s="13"/>
      <c r="J53" s="13"/>
      <c r="K53" s="13">
        <v>8824.32</v>
      </c>
      <c r="L53" s="13">
        <v>4503.09</v>
      </c>
      <c r="M53" s="13">
        <v>12621.18</v>
      </c>
    </row>
    <row r="54" spans="1:13" s="7" customFormat="1" ht="42" customHeight="1" x14ac:dyDescent="0.25">
      <c r="A54" s="1"/>
      <c r="B54" s="10" t="s">
        <v>15</v>
      </c>
      <c r="C54" s="12" t="s">
        <v>65</v>
      </c>
      <c r="D54" s="12" t="s">
        <v>121</v>
      </c>
      <c r="E54" s="10" t="s">
        <v>144</v>
      </c>
      <c r="F54" s="10">
        <v>6231428691</v>
      </c>
      <c r="G54" s="10" t="s">
        <v>183</v>
      </c>
      <c r="H54" s="13">
        <v>9146.4500000000007</v>
      </c>
      <c r="I54" s="13"/>
      <c r="J54" s="13"/>
      <c r="K54" s="13">
        <v>5206.1499999999996</v>
      </c>
      <c r="L54" s="13">
        <v>2310.7600000000002</v>
      </c>
      <c r="M54" s="13">
        <v>6835.69</v>
      </c>
    </row>
    <row r="55" spans="1:13" s="7" customFormat="1" ht="42" customHeight="1" x14ac:dyDescent="0.25">
      <c r="A55" s="1"/>
      <c r="B55" s="10" t="s">
        <v>15</v>
      </c>
      <c r="C55" s="12" t="s">
        <v>66</v>
      </c>
      <c r="D55" s="12" t="s">
        <v>122</v>
      </c>
      <c r="E55" s="10" t="s">
        <v>144</v>
      </c>
      <c r="F55" s="10">
        <v>6231423146</v>
      </c>
      <c r="G55" s="10" t="s">
        <v>184</v>
      </c>
      <c r="H55" s="13">
        <v>50190.400000000001</v>
      </c>
      <c r="I55" s="13">
        <v>29049.73</v>
      </c>
      <c r="J55" s="13"/>
      <c r="K55" s="13">
        <v>12903</v>
      </c>
      <c r="L55" s="13">
        <v>34395.96</v>
      </c>
      <c r="M55" s="13">
        <v>15794.44</v>
      </c>
    </row>
    <row r="56" spans="1:13" s="7" customFormat="1" ht="42" customHeight="1" x14ac:dyDescent="0.25">
      <c r="A56" s="1"/>
      <c r="B56" s="10" t="s">
        <v>15</v>
      </c>
      <c r="C56" s="12" t="s">
        <v>67</v>
      </c>
      <c r="D56" s="12" t="s">
        <v>123</v>
      </c>
      <c r="E56" s="10" t="s">
        <v>144</v>
      </c>
      <c r="F56" s="10">
        <v>6231428640</v>
      </c>
      <c r="G56" s="10" t="s">
        <v>185</v>
      </c>
      <c r="H56" s="13">
        <v>18411.23</v>
      </c>
      <c r="I56" s="13"/>
      <c r="J56" s="13"/>
      <c r="K56" s="13">
        <v>9833.85</v>
      </c>
      <c r="L56" s="13">
        <v>4752.7299999999996</v>
      </c>
      <c r="M56" s="13">
        <v>13658.5</v>
      </c>
    </row>
    <row r="57" spans="1:13" s="7" customFormat="1" ht="42" customHeight="1" x14ac:dyDescent="0.25">
      <c r="A57" s="1"/>
      <c r="B57" s="10" t="s">
        <v>15</v>
      </c>
      <c r="C57" s="12" t="s">
        <v>68</v>
      </c>
      <c r="D57" s="12" t="s">
        <v>124</v>
      </c>
      <c r="E57" s="10" t="s">
        <v>144</v>
      </c>
      <c r="F57" s="10">
        <v>6231428820</v>
      </c>
      <c r="G57" s="10" t="s">
        <v>186</v>
      </c>
      <c r="H57" s="13">
        <v>11885.52</v>
      </c>
      <c r="I57" s="13"/>
      <c r="J57" s="13"/>
      <c r="K57" s="13">
        <v>7814.79</v>
      </c>
      <c r="L57" s="13">
        <v>3062.44</v>
      </c>
      <c r="M57" s="13">
        <v>8823.08</v>
      </c>
    </row>
    <row r="58" spans="1:13" s="7" customFormat="1" ht="42" customHeight="1" x14ac:dyDescent="0.25">
      <c r="A58" s="1"/>
      <c r="B58" s="10" t="s">
        <v>15</v>
      </c>
      <c r="C58" s="12" t="s">
        <v>69</v>
      </c>
      <c r="D58" s="12" t="s">
        <v>125</v>
      </c>
      <c r="E58" s="10" t="s">
        <v>144</v>
      </c>
      <c r="F58" s="10">
        <v>6231428602</v>
      </c>
      <c r="G58" s="10" t="s">
        <v>187</v>
      </c>
      <c r="H58" s="13">
        <v>15216.19</v>
      </c>
      <c r="I58" s="13">
        <v>8229.69</v>
      </c>
      <c r="J58" s="13"/>
      <c r="K58" s="13">
        <v>7814.79</v>
      </c>
      <c r="L58" s="13">
        <v>9099.65</v>
      </c>
      <c r="M58" s="13">
        <v>6116.54</v>
      </c>
    </row>
    <row r="59" spans="1:13" s="7" customFormat="1" ht="42" customHeight="1" x14ac:dyDescent="0.25">
      <c r="A59" s="1"/>
      <c r="B59" s="10" t="s">
        <v>15</v>
      </c>
      <c r="C59" s="12" t="s">
        <v>70</v>
      </c>
      <c r="D59" s="12" t="s">
        <v>98</v>
      </c>
      <c r="E59" s="10" t="s">
        <v>144</v>
      </c>
      <c r="F59" s="10">
        <v>6232148539</v>
      </c>
      <c r="G59" s="10" t="s">
        <v>188</v>
      </c>
      <c r="H59" s="13">
        <v>22482.6</v>
      </c>
      <c r="I59" s="13"/>
      <c r="J59" s="13"/>
      <c r="K59" s="13">
        <v>13282.25</v>
      </c>
      <c r="L59" s="13">
        <v>5942.14</v>
      </c>
      <c r="M59" s="13">
        <v>16540.46</v>
      </c>
    </row>
    <row r="60" spans="1:13" s="7" customFormat="1" ht="42" customHeight="1" x14ac:dyDescent="0.25">
      <c r="A60" s="1"/>
      <c r="B60" s="10" t="s">
        <v>15</v>
      </c>
      <c r="C60" s="12" t="s">
        <v>71</v>
      </c>
      <c r="D60" s="12" t="s">
        <v>93</v>
      </c>
      <c r="E60" s="10" t="s">
        <v>144</v>
      </c>
      <c r="F60" s="10">
        <v>6231423018</v>
      </c>
      <c r="G60" s="10" t="s">
        <v>189</v>
      </c>
      <c r="H60" s="13">
        <v>24462.12</v>
      </c>
      <c r="I60" s="13"/>
      <c r="J60" s="13"/>
      <c r="K60" s="13">
        <v>13282.25</v>
      </c>
      <c r="L60" s="13">
        <v>6521</v>
      </c>
      <c r="M60" s="13">
        <v>17941.12</v>
      </c>
    </row>
    <row r="61" spans="1:13" s="7" customFormat="1" ht="42" customHeight="1" x14ac:dyDescent="0.25">
      <c r="A61" s="1"/>
      <c r="B61" s="10" t="s">
        <v>15</v>
      </c>
      <c r="C61" s="12" t="s">
        <v>72</v>
      </c>
      <c r="D61" s="12" t="s">
        <v>126</v>
      </c>
      <c r="E61" s="10" t="s">
        <v>144</v>
      </c>
      <c r="F61" s="10">
        <v>6231423075</v>
      </c>
      <c r="G61" s="10" t="s">
        <v>190</v>
      </c>
      <c r="H61" s="13">
        <v>13131.68</v>
      </c>
      <c r="I61" s="13"/>
      <c r="J61" s="13"/>
      <c r="K61" s="13">
        <v>8552.06</v>
      </c>
      <c r="L61" s="13">
        <v>3780.59</v>
      </c>
      <c r="M61" s="13">
        <v>9351.09</v>
      </c>
    </row>
    <row r="62" spans="1:13" s="7" customFormat="1" ht="42" customHeight="1" x14ac:dyDescent="0.25">
      <c r="A62" s="1"/>
      <c r="B62" s="10" t="s">
        <v>15</v>
      </c>
      <c r="C62" s="12" t="s">
        <v>73</v>
      </c>
      <c r="D62" s="12" t="s">
        <v>127</v>
      </c>
      <c r="E62" s="10" t="s">
        <v>144</v>
      </c>
      <c r="F62" s="10">
        <v>6231428640</v>
      </c>
      <c r="G62" s="10" t="s">
        <v>191</v>
      </c>
      <c r="H62" s="13">
        <v>12119.96</v>
      </c>
      <c r="I62" s="13"/>
      <c r="J62" s="13"/>
      <c r="K62" s="13">
        <v>7814.79</v>
      </c>
      <c r="L62" s="13">
        <v>3074.77</v>
      </c>
      <c r="M62" s="13">
        <v>9045.19</v>
      </c>
    </row>
    <row r="63" spans="1:13" s="7" customFormat="1" ht="42" customHeight="1" x14ac:dyDescent="0.25">
      <c r="A63" s="1"/>
      <c r="B63" s="10" t="s">
        <v>15</v>
      </c>
      <c r="C63" s="12" t="s">
        <v>74</v>
      </c>
      <c r="D63" s="12" t="s">
        <v>128</v>
      </c>
      <c r="E63" s="10" t="s">
        <v>144</v>
      </c>
      <c r="F63" s="10">
        <v>6232323232</v>
      </c>
      <c r="G63" s="10" t="s">
        <v>206</v>
      </c>
      <c r="H63" s="13">
        <v>11752.15</v>
      </c>
      <c r="I63" s="13"/>
      <c r="J63" s="13"/>
      <c r="K63" s="13">
        <v>7814.79</v>
      </c>
      <c r="L63" s="13">
        <v>2869.35</v>
      </c>
      <c r="M63" s="13">
        <v>8882.7999999999993</v>
      </c>
    </row>
    <row r="64" spans="1:13" s="7" customFormat="1" ht="42" customHeight="1" x14ac:dyDescent="0.25">
      <c r="A64" s="1"/>
      <c r="B64" s="10" t="s">
        <v>15</v>
      </c>
      <c r="C64" s="12" t="s">
        <v>75</v>
      </c>
      <c r="D64" s="12" t="s">
        <v>129</v>
      </c>
      <c r="E64" s="10" t="s">
        <v>144</v>
      </c>
      <c r="F64" s="10">
        <v>6232323232</v>
      </c>
      <c r="G64" s="10" t="s">
        <v>207</v>
      </c>
      <c r="H64" s="13">
        <v>13540.49</v>
      </c>
      <c r="I64" s="13"/>
      <c r="J64" s="13"/>
      <c r="K64" s="13">
        <v>8824.32</v>
      </c>
      <c r="L64" s="13">
        <v>3517.55</v>
      </c>
      <c r="M64" s="13">
        <v>10022.94</v>
      </c>
    </row>
    <row r="65" spans="1:13" s="7" customFormat="1" ht="42" customHeight="1" x14ac:dyDescent="0.25">
      <c r="A65" s="1"/>
      <c r="B65" s="10" t="s">
        <v>15</v>
      </c>
      <c r="C65" s="12" t="s">
        <v>76</v>
      </c>
      <c r="D65" s="12" t="s">
        <v>130</v>
      </c>
      <c r="E65" s="10" t="s">
        <v>144</v>
      </c>
      <c r="F65" s="10">
        <v>6231428576</v>
      </c>
      <c r="G65" s="10" t="s">
        <v>192</v>
      </c>
      <c r="H65" s="13">
        <v>13131.68</v>
      </c>
      <c r="I65" s="13"/>
      <c r="J65" s="13"/>
      <c r="K65" s="13">
        <v>8552.06</v>
      </c>
      <c r="L65" s="13">
        <v>3832.73</v>
      </c>
      <c r="M65" s="13">
        <v>9298.9500000000007</v>
      </c>
    </row>
    <row r="66" spans="1:13" s="7" customFormat="1" ht="42" customHeight="1" x14ac:dyDescent="0.25">
      <c r="A66" s="1"/>
      <c r="B66" s="10" t="s">
        <v>15</v>
      </c>
      <c r="C66" s="12" t="s">
        <v>77</v>
      </c>
      <c r="D66" s="12" t="s">
        <v>131</v>
      </c>
      <c r="E66" s="10" t="s">
        <v>144</v>
      </c>
      <c r="F66" s="10">
        <v>6232323232</v>
      </c>
      <c r="G66" s="10" t="s">
        <v>193</v>
      </c>
      <c r="H66" s="13">
        <v>11885.52</v>
      </c>
      <c r="I66" s="13"/>
      <c r="J66" s="13"/>
      <c r="K66" s="13">
        <v>7814.79</v>
      </c>
      <c r="L66" s="13">
        <v>2958.16</v>
      </c>
      <c r="M66" s="13">
        <v>8927.36</v>
      </c>
    </row>
    <row r="67" spans="1:13" s="7" customFormat="1" ht="42" customHeight="1" x14ac:dyDescent="0.25">
      <c r="A67" s="1"/>
      <c r="B67" s="10" t="s">
        <v>15</v>
      </c>
      <c r="C67" s="12" t="s">
        <v>78</v>
      </c>
      <c r="D67" s="12" t="s">
        <v>132</v>
      </c>
      <c r="E67" s="10" t="s">
        <v>144</v>
      </c>
      <c r="F67" s="10">
        <v>6231428658</v>
      </c>
      <c r="G67" s="10" t="s">
        <v>194</v>
      </c>
      <c r="H67" s="13">
        <v>20376.45</v>
      </c>
      <c r="I67" s="13">
        <v>7689.23</v>
      </c>
      <c r="J67" s="13"/>
      <c r="K67" s="13">
        <v>8824.32</v>
      </c>
      <c r="L67" s="13">
        <v>10407.74</v>
      </c>
      <c r="M67" s="13">
        <v>9968.7099999999991</v>
      </c>
    </row>
    <row r="68" spans="1:13" s="7" customFormat="1" ht="42" customHeight="1" x14ac:dyDescent="0.25">
      <c r="A68" s="1"/>
      <c r="B68" s="10" t="s">
        <v>15</v>
      </c>
      <c r="C68" s="12" t="s">
        <v>79</v>
      </c>
      <c r="D68" s="12" t="s">
        <v>133</v>
      </c>
      <c r="E68" s="10" t="s">
        <v>144</v>
      </c>
      <c r="F68" s="10">
        <v>6231428647</v>
      </c>
      <c r="G68" s="10" t="s">
        <v>195</v>
      </c>
      <c r="H68" s="13">
        <v>12276.26</v>
      </c>
      <c r="I68" s="13"/>
      <c r="J68" s="13"/>
      <c r="K68" s="13">
        <v>7814.79</v>
      </c>
      <c r="L68" s="13">
        <v>3194.89</v>
      </c>
      <c r="M68" s="13">
        <v>9081.3700000000008</v>
      </c>
    </row>
    <row r="69" spans="1:13" s="7" customFormat="1" ht="42" customHeight="1" x14ac:dyDescent="0.25">
      <c r="A69" s="1"/>
      <c r="B69" s="10" t="s">
        <v>15</v>
      </c>
      <c r="C69" s="12" t="s">
        <v>80</v>
      </c>
      <c r="D69" s="12" t="s">
        <v>134</v>
      </c>
      <c r="E69" s="10" t="s">
        <v>144</v>
      </c>
      <c r="F69" s="10">
        <v>6231426731</v>
      </c>
      <c r="G69" s="10" t="s">
        <v>196</v>
      </c>
      <c r="H69" s="13">
        <v>12929.26</v>
      </c>
      <c r="I69" s="13"/>
      <c r="J69" s="13"/>
      <c r="K69" s="13">
        <v>7814.79</v>
      </c>
      <c r="L69" s="13">
        <v>3245.19</v>
      </c>
      <c r="M69" s="13">
        <v>9684.07</v>
      </c>
    </row>
    <row r="70" spans="1:13" s="7" customFormat="1" ht="42" customHeight="1" x14ac:dyDescent="0.25">
      <c r="A70" s="1"/>
      <c r="B70" s="10" t="s">
        <v>15</v>
      </c>
      <c r="C70" s="12" t="s">
        <v>81</v>
      </c>
      <c r="D70" s="12" t="s">
        <v>135</v>
      </c>
      <c r="E70" s="10" t="s">
        <v>144</v>
      </c>
      <c r="F70" s="10">
        <v>6231428582</v>
      </c>
      <c r="G70" s="10" t="s">
        <v>197</v>
      </c>
      <c r="H70" s="13">
        <v>30865.54</v>
      </c>
      <c r="I70" s="13">
        <v>8400.92</v>
      </c>
      <c r="J70" s="13">
        <v>9107.2800000000007</v>
      </c>
      <c r="K70" s="13">
        <v>9833.85</v>
      </c>
      <c r="L70" s="13">
        <v>11224</v>
      </c>
      <c r="M70" s="13">
        <v>19641.54</v>
      </c>
    </row>
    <row r="71" spans="1:13" s="7" customFormat="1" ht="42" customHeight="1" x14ac:dyDescent="0.25">
      <c r="A71" s="1"/>
      <c r="B71" s="10" t="s">
        <v>15</v>
      </c>
      <c r="C71" s="12" t="s">
        <v>82</v>
      </c>
      <c r="D71" s="12" t="s">
        <v>136</v>
      </c>
      <c r="E71" s="10" t="s">
        <v>144</v>
      </c>
      <c r="F71" s="10">
        <v>6231428501</v>
      </c>
      <c r="G71" s="10" t="s">
        <v>198</v>
      </c>
      <c r="H71" s="13">
        <v>12276.26</v>
      </c>
      <c r="I71" s="13"/>
      <c r="J71" s="13"/>
      <c r="K71" s="13">
        <v>7814.79</v>
      </c>
      <c r="L71" s="13">
        <v>3169.89</v>
      </c>
      <c r="M71" s="13">
        <v>9106.3700000000008</v>
      </c>
    </row>
    <row r="72" spans="1:13" s="7" customFormat="1" ht="42" customHeight="1" x14ac:dyDescent="0.25">
      <c r="A72" s="1"/>
      <c r="B72" s="10" t="s">
        <v>15</v>
      </c>
      <c r="C72" s="12" t="s">
        <v>83</v>
      </c>
      <c r="D72" s="12" t="s">
        <v>122</v>
      </c>
      <c r="E72" s="10" t="s">
        <v>144</v>
      </c>
      <c r="F72" s="10">
        <v>6231428765</v>
      </c>
      <c r="G72" s="10" t="s">
        <v>199</v>
      </c>
      <c r="H72" s="13">
        <v>15799.53</v>
      </c>
      <c r="I72" s="13"/>
      <c r="J72" s="13"/>
      <c r="K72" s="13">
        <v>7814.79</v>
      </c>
      <c r="L72" s="13">
        <v>4106.12</v>
      </c>
      <c r="M72" s="13">
        <v>11693.41</v>
      </c>
    </row>
    <row r="73" spans="1:13" s="7" customFormat="1" ht="42" customHeight="1" x14ac:dyDescent="0.25">
      <c r="A73" s="1"/>
      <c r="B73" s="10" t="s">
        <v>15</v>
      </c>
      <c r="C73" s="12" t="s">
        <v>84</v>
      </c>
      <c r="D73" s="12" t="s">
        <v>137</v>
      </c>
      <c r="E73" s="10" t="s">
        <v>144</v>
      </c>
      <c r="F73" s="10">
        <v>6231428532</v>
      </c>
      <c r="G73" s="10" t="s">
        <v>200</v>
      </c>
      <c r="H73" s="13">
        <v>17177.099999999999</v>
      </c>
      <c r="I73" s="13"/>
      <c r="J73" s="13"/>
      <c r="K73" s="13">
        <v>7969.36</v>
      </c>
      <c r="L73" s="13">
        <v>4517.62</v>
      </c>
      <c r="M73" s="13">
        <v>12659.48</v>
      </c>
    </row>
    <row r="74" spans="1:13" s="7" customFormat="1" ht="42" customHeight="1" x14ac:dyDescent="0.25">
      <c r="A74" s="1"/>
      <c r="B74" s="10" t="s">
        <v>15</v>
      </c>
      <c r="C74" s="12" t="s">
        <v>85</v>
      </c>
      <c r="D74" s="12" t="s">
        <v>138</v>
      </c>
      <c r="E74" s="10" t="s">
        <v>144</v>
      </c>
      <c r="F74" s="10">
        <v>6231423540</v>
      </c>
      <c r="G74" s="10" t="s">
        <v>201</v>
      </c>
      <c r="H74" s="13">
        <v>24036.43</v>
      </c>
      <c r="I74" s="13"/>
      <c r="J74" s="13"/>
      <c r="K74" s="13">
        <v>15821.62</v>
      </c>
      <c r="L74" s="13">
        <v>6403.94</v>
      </c>
      <c r="M74" s="13">
        <v>17632.490000000002</v>
      </c>
    </row>
    <row r="75" spans="1:13" s="7" customFormat="1" ht="42" customHeight="1" x14ac:dyDescent="0.25">
      <c r="A75" s="1"/>
      <c r="B75" s="10" t="s">
        <v>15</v>
      </c>
      <c r="C75" s="12" t="s">
        <v>86</v>
      </c>
      <c r="D75" s="12" t="s">
        <v>139</v>
      </c>
      <c r="E75" s="10" t="s">
        <v>144</v>
      </c>
      <c r="F75" s="10">
        <v>6231428657</v>
      </c>
      <c r="G75" s="10" t="s">
        <v>202</v>
      </c>
      <c r="H75" s="13">
        <v>12687.22</v>
      </c>
      <c r="I75" s="13"/>
      <c r="J75" s="13"/>
      <c r="K75" s="13">
        <v>8824.32</v>
      </c>
      <c r="L75" s="13">
        <v>3300.81</v>
      </c>
      <c r="M75" s="13">
        <v>9386.41</v>
      </c>
    </row>
    <row r="76" spans="1:13" s="7" customFormat="1" ht="42" customHeight="1" x14ac:dyDescent="0.25">
      <c r="A76" s="1"/>
      <c r="B76" s="10" t="s">
        <v>15</v>
      </c>
      <c r="C76" s="12" t="s">
        <v>87</v>
      </c>
      <c r="D76" s="12" t="s">
        <v>140</v>
      </c>
      <c r="E76" s="10" t="s">
        <v>144</v>
      </c>
      <c r="F76" s="10">
        <v>6231428608</v>
      </c>
      <c r="G76" s="10" t="s">
        <v>203</v>
      </c>
      <c r="H76" s="13">
        <v>12276.26</v>
      </c>
      <c r="I76" s="13"/>
      <c r="J76" s="13"/>
      <c r="K76" s="13">
        <v>7814.79</v>
      </c>
      <c r="L76" s="13">
        <v>3187.79</v>
      </c>
      <c r="M76" s="13">
        <v>9088.4699999999993</v>
      </c>
    </row>
    <row r="77" spans="1:13" s="7" customFormat="1" ht="32.1" customHeight="1" x14ac:dyDescent="0.25">
      <c r="A77" s="1"/>
      <c r="B77" s="23" t="s">
        <v>22</v>
      </c>
      <c r="C77" s="24">
        <f>COUNTA(C14:C76)</f>
        <v>63</v>
      </c>
      <c r="D77" s="24" t="s">
        <v>23</v>
      </c>
      <c r="E77" s="24" t="s">
        <v>23</v>
      </c>
      <c r="F77" s="24" t="s">
        <v>23</v>
      </c>
      <c r="G77" s="24" t="s">
        <v>23</v>
      </c>
      <c r="H77" s="25">
        <f t="shared" ref="H77:M77" si="0">SUM(H14:H76)</f>
        <v>1004748.9000000003</v>
      </c>
      <c r="I77" s="26">
        <f t="shared" si="0"/>
        <v>81271.679999999993</v>
      </c>
      <c r="J77" s="25">
        <f t="shared" si="0"/>
        <v>9107.2800000000007</v>
      </c>
      <c r="K77" s="25">
        <f t="shared" si="0"/>
        <v>564212.09999999974</v>
      </c>
      <c r="L77" s="26">
        <f t="shared" si="0"/>
        <v>319327.63</v>
      </c>
      <c r="M77" s="25">
        <f t="shared" si="0"/>
        <v>685421.26999999979</v>
      </c>
    </row>
    <row r="78" spans="1:13" s="7" customFormat="1" ht="15" customHeight="1" x14ac:dyDescent="0.25">
      <c r="A78" s="1"/>
      <c r="B78" s="22"/>
      <c r="C78" s="20"/>
      <c r="D78" s="20"/>
      <c r="E78" s="19"/>
      <c r="F78" s="19"/>
      <c r="G78" s="19"/>
      <c r="H78" s="21"/>
      <c r="I78" s="21"/>
      <c r="J78" s="21"/>
      <c r="K78" s="21"/>
      <c r="L78" s="21"/>
      <c r="M78" s="18"/>
    </row>
    <row r="79" spans="1:13" s="7" customFormat="1" ht="24.6" customHeight="1" x14ac:dyDescent="0.25">
      <c r="A79" s="1"/>
      <c r="B79" s="44" t="s">
        <v>16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6"/>
    </row>
    <row r="80" spans="1:13" s="7" customFormat="1" ht="54" customHeight="1" x14ac:dyDescent="0.25">
      <c r="A80" s="1"/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9" t="s">
        <v>9</v>
      </c>
      <c r="I80" s="9" t="s">
        <v>10</v>
      </c>
      <c r="J80" s="9" t="s">
        <v>11</v>
      </c>
      <c r="K80" s="9" t="s">
        <v>12</v>
      </c>
      <c r="L80" s="9" t="s">
        <v>13</v>
      </c>
      <c r="M80" s="9" t="s">
        <v>14</v>
      </c>
    </row>
    <row r="81" spans="1:13" s="7" customFormat="1" ht="42" customHeight="1" x14ac:dyDescent="0.25">
      <c r="A81" s="1"/>
      <c r="B81" s="10" t="s">
        <v>17</v>
      </c>
      <c r="C81" s="12" t="s">
        <v>209</v>
      </c>
      <c r="D81" s="12" t="s">
        <v>210</v>
      </c>
      <c r="E81" s="10" t="s">
        <v>211</v>
      </c>
      <c r="F81" s="10" t="s">
        <v>212</v>
      </c>
      <c r="G81" s="10" t="s">
        <v>213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 s="7" customFormat="1" ht="42" customHeight="1" x14ac:dyDescent="0.25">
      <c r="A82" s="1"/>
      <c r="B82" s="10" t="s">
        <v>17</v>
      </c>
      <c r="C82" s="12" t="s">
        <v>214</v>
      </c>
      <c r="D82" s="12" t="s">
        <v>215</v>
      </c>
      <c r="E82" s="10" t="s">
        <v>211</v>
      </c>
      <c r="F82" s="10" t="s">
        <v>212</v>
      </c>
      <c r="G82" s="10" t="s">
        <v>213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</row>
    <row r="83" spans="1:13" s="7" customFormat="1" ht="42" customHeight="1" x14ac:dyDescent="0.25">
      <c r="A83" s="1"/>
      <c r="B83" s="10" t="s">
        <v>17</v>
      </c>
      <c r="C83" s="12" t="s">
        <v>216</v>
      </c>
      <c r="D83" s="12" t="s">
        <v>215</v>
      </c>
      <c r="E83" s="10" t="s">
        <v>211</v>
      </c>
      <c r="F83" s="10" t="s">
        <v>212</v>
      </c>
      <c r="G83" s="10" t="s">
        <v>213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</row>
    <row r="84" spans="1:13" s="7" customFormat="1" ht="42" customHeight="1" x14ac:dyDescent="0.25">
      <c r="A84" s="1"/>
      <c r="B84" s="10" t="s">
        <v>17</v>
      </c>
      <c r="C84" s="12" t="s">
        <v>217</v>
      </c>
      <c r="D84" s="12" t="s">
        <v>215</v>
      </c>
      <c r="E84" s="10" t="s">
        <v>211</v>
      </c>
      <c r="F84" s="10" t="s">
        <v>212</v>
      </c>
      <c r="G84" s="10" t="s">
        <v>213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</row>
    <row r="85" spans="1:13" s="7" customFormat="1" ht="42" customHeight="1" x14ac:dyDescent="0.25">
      <c r="A85" s="1"/>
      <c r="B85" s="10" t="s">
        <v>17</v>
      </c>
      <c r="C85" s="12" t="s">
        <v>218</v>
      </c>
      <c r="D85" s="12" t="s">
        <v>215</v>
      </c>
      <c r="E85" s="10" t="s">
        <v>211</v>
      </c>
      <c r="F85" s="10" t="s">
        <v>212</v>
      </c>
      <c r="G85" s="10" t="s">
        <v>213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</row>
    <row r="86" spans="1:13" s="7" customFormat="1" ht="42" customHeight="1" x14ac:dyDescent="0.25">
      <c r="A86" s="1"/>
      <c r="B86" s="10" t="s">
        <v>17</v>
      </c>
      <c r="C86" s="12" t="s">
        <v>219</v>
      </c>
      <c r="D86" s="12" t="s">
        <v>215</v>
      </c>
      <c r="E86" s="10" t="s">
        <v>211</v>
      </c>
      <c r="F86" s="10" t="s">
        <v>212</v>
      </c>
      <c r="G86" s="10" t="s">
        <v>213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</row>
    <row r="87" spans="1:13" s="7" customFormat="1" ht="42" customHeight="1" x14ac:dyDescent="0.25">
      <c r="A87" s="1"/>
      <c r="B87" s="10" t="s">
        <v>17</v>
      </c>
      <c r="C87" s="12" t="s">
        <v>220</v>
      </c>
      <c r="D87" s="12" t="s">
        <v>215</v>
      </c>
      <c r="E87" s="10" t="s">
        <v>211</v>
      </c>
      <c r="F87" s="10" t="s">
        <v>212</v>
      </c>
      <c r="G87" s="10" t="s">
        <v>213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</row>
    <row r="88" spans="1:13" s="7" customFormat="1" ht="42" customHeight="1" x14ac:dyDescent="0.25">
      <c r="A88" s="1"/>
      <c r="B88" s="10" t="s">
        <v>17</v>
      </c>
      <c r="C88" s="12" t="s">
        <v>221</v>
      </c>
      <c r="D88" s="12" t="s">
        <v>222</v>
      </c>
      <c r="E88" s="10" t="s">
        <v>211</v>
      </c>
      <c r="F88" s="10" t="s">
        <v>212</v>
      </c>
      <c r="G88" s="10" t="s">
        <v>213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</row>
    <row r="89" spans="1:13" s="7" customFormat="1" ht="42" customHeight="1" x14ac:dyDescent="0.25">
      <c r="A89" s="1"/>
      <c r="B89" s="10" t="s">
        <v>17</v>
      </c>
      <c r="C89" s="12" t="s">
        <v>223</v>
      </c>
      <c r="D89" s="12" t="s">
        <v>224</v>
      </c>
      <c r="E89" s="10" t="s">
        <v>211</v>
      </c>
      <c r="F89" s="10" t="s">
        <v>212</v>
      </c>
      <c r="G89" s="10" t="s">
        <v>213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</row>
    <row r="90" spans="1:13" s="7" customFormat="1" ht="42" customHeight="1" x14ac:dyDescent="0.25">
      <c r="A90" s="1"/>
      <c r="B90" s="10" t="s">
        <v>17</v>
      </c>
      <c r="C90" s="12" t="s">
        <v>225</v>
      </c>
      <c r="D90" s="12" t="s">
        <v>226</v>
      </c>
      <c r="E90" s="10" t="s">
        <v>211</v>
      </c>
      <c r="F90" s="10" t="s">
        <v>212</v>
      </c>
      <c r="G90" s="10" t="s">
        <v>213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</row>
    <row r="91" spans="1:13" s="7" customFormat="1" ht="42" customHeight="1" x14ac:dyDescent="0.25">
      <c r="A91" s="1"/>
      <c r="B91" s="10" t="s">
        <v>17</v>
      </c>
      <c r="C91" s="12" t="s">
        <v>227</v>
      </c>
      <c r="D91" s="12" t="s">
        <v>226</v>
      </c>
      <c r="E91" s="10" t="s">
        <v>211</v>
      </c>
      <c r="F91" s="10" t="s">
        <v>212</v>
      </c>
      <c r="G91" s="10" t="s">
        <v>213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</row>
    <row r="92" spans="1:13" s="7" customFormat="1" ht="42" customHeight="1" x14ac:dyDescent="0.25">
      <c r="A92" s="1"/>
      <c r="B92" s="10" t="s">
        <v>17</v>
      </c>
      <c r="C92" s="12" t="s">
        <v>228</v>
      </c>
      <c r="D92" s="12" t="s">
        <v>226</v>
      </c>
      <c r="E92" s="10" t="s">
        <v>211</v>
      </c>
      <c r="F92" s="10" t="s">
        <v>212</v>
      </c>
      <c r="G92" s="10" t="s">
        <v>213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</row>
    <row r="93" spans="1:13" s="7" customFormat="1" ht="42" customHeight="1" x14ac:dyDescent="0.25">
      <c r="A93" s="1"/>
      <c r="B93" s="10" t="s">
        <v>17</v>
      </c>
      <c r="C93" s="12" t="s">
        <v>229</v>
      </c>
      <c r="D93" s="12" t="s">
        <v>226</v>
      </c>
      <c r="E93" s="10" t="s">
        <v>211</v>
      </c>
      <c r="F93" s="10" t="s">
        <v>212</v>
      </c>
      <c r="G93" s="10" t="s">
        <v>213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</row>
    <row r="94" spans="1:13" s="7" customFormat="1" ht="42" customHeight="1" x14ac:dyDescent="0.25">
      <c r="A94" s="1"/>
      <c r="B94" s="10" t="s">
        <v>17</v>
      </c>
      <c r="C94" s="12" t="s">
        <v>230</v>
      </c>
      <c r="D94" s="12" t="s">
        <v>231</v>
      </c>
      <c r="E94" s="10" t="s">
        <v>211</v>
      </c>
      <c r="F94" s="10" t="s">
        <v>212</v>
      </c>
      <c r="G94" s="10" t="s">
        <v>213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</row>
    <row r="95" spans="1:13" s="7" customFormat="1" ht="42" customHeight="1" x14ac:dyDescent="0.25">
      <c r="A95" s="1"/>
      <c r="B95" s="10" t="s">
        <v>17</v>
      </c>
      <c r="C95" s="12" t="s">
        <v>232</v>
      </c>
      <c r="D95" s="12" t="s">
        <v>233</v>
      </c>
      <c r="E95" s="10" t="s">
        <v>211</v>
      </c>
      <c r="F95" s="10" t="s">
        <v>212</v>
      </c>
      <c r="G95" s="10" t="s">
        <v>213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</row>
    <row r="96" spans="1:13" s="7" customFormat="1" ht="42" customHeight="1" x14ac:dyDescent="0.25">
      <c r="A96" s="1"/>
      <c r="B96" s="10" t="s">
        <v>17</v>
      </c>
      <c r="C96" s="12" t="s">
        <v>234</v>
      </c>
      <c r="D96" s="12" t="s">
        <v>235</v>
      </c>
      <c r="E96" s="10" t="s">
        <v>211</v>
      </c>
      <c r="F96" s="10" t="s">
        <v>212</v>
      </c>
      <c r="G96" s="10" t="s">
        <v>213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</row>
    <row r="97" spans="1:13" s="7" customFormat="1" ht="42" customHeight="1" x14ac:dyDescent="0.25">
      <c r="A97" s="1"/>
      <c r="B97" s="10" t="s">
        <v>17</v>
      </c>
      <c r="C97" s="12" t="s">
        <v>236</v>
      </c>
      <c r="D97" s="12" t="s">
        <v>237</v>
      </c>
      <c r="E97" s="10" t="s">
        <v>144</v>
      </c>
      <c r="F97" s="10" t="s">
        <v>238</v>
      </c>
      <c r="G97" s="10" t="s">
        <v>239</v>
      </c>
      <c r="H97" s="14">
        <v>38476.22</v>
      </c>
      <c r="I97" s="14"/>
      <c r="J97" s="14"/>
      <c r="K97" s="14">
        <v>13525.59</v>
      </c>
      <c r="L97" s="14">
        <v>10320.41</v>
      </c>
      <c r="M97" s="14">
        <v>28155.81</v>
      </c>
    </row>
    <row r="98" spans="1:13" s="7" customFormat="1" ht="42" customHeight="1" x14ac:dyDescent="0.25">
      <c r="A98" s="1"/>
      <c r="B98" s="10" t="s">
        <v>17</v>
      </c>
      <c r="C98" s="12" t="s">
        <v>240</v>
      </c>
      <c r="D98" s="12" t="s">
        <v>241</v>
      </c>
      <c r="E98" s="10" t="s">
        <v>144</v>
      </c>
      <c r="F98" s="10" t="s">
        <v>238</v>
      </c>
      <c r="G98" s="10" t="s">
        <v>242</v>
      </c>
      <c r="H98" s="14">
        <v>38476.22</v>
      </c>
      <c r="I98" s="14"/>
      <c r="J98" s="14"/>
      <c r="K98" s="14">
        <v>13525.59</v>
      </c>
      <c r="L98" s="14">
        <v>10320.41</v>
      </c>
      <c r="M98" s="14">
        <v>28155.81</v>
      </c>
    </row>
    <row r="99" spans="1:13" s="7" customFormat="1" ht="42" customHeight="1" x14ac:dyDescent="0.25">
      <c r="A99" s="1"/>
      <c r="B99" s="10" t="s">
        <v>17</v>
      </c>
      <c r="C99" s="12" t="s">
        <v>243</v>
      </c>
      <c r="D99" s="12" t="s">
        <v>244</v>
      </c>
      <c r="E99" s="10" t="s">
        <v>144</v>
      </c>
      <c r="F99" s="10" t="s">
        <v>238</v>
      </c>
      <c r="G99" s="10" t="s">
        <v>245</v>
      </c>
      <c r="H99" s="14">
        <v>40582.22</v>
      </c>
      <c r="I99" s="14"/>
      <c r="J99" s="14"/>
      <c r="K99" s="14">
        <v>13525.59</v>
      </c>
      <c r="L99" s="14">
        <v>10795.29</v>
      </c>
      <c r="M99" s="14">
        <v>29786.93</v>
      </c>
    </row>
    <row r="100" spans="1:13" s="7" customFormat="1" ht="42" customHeight="1" x14ac:dyDescent="0.25">
      <c r="A100" s="1"/>
      <c r="B100" s="10" t="s">
        <v>17</v>
      </c>
      <c r="C100" s="12" t="s">
        <v>246</v>
      </c>
      <c r="D100" s="12" t="s">
        <v>247</v>
      </c>
      <c r="E100" s="10" t="s">
        <v>144</v>
      </c>
      <c r="F100" s="10" t="s">
        <v>238</v>
      </c>
      <c r="G100" s="10" t="s">
        <v>248</v>
      </c>
      <c r="H100" s="14">
        <v>41391.769999999997</v>
      </c>
      <c r="I100" s="14"/>
      <c r="J100" s="14"/>
      <c r="K100" s="14">
        <v>13282.25</v>
      </c>
      <c r="L100" s="14">
        <v>11176.66</v>
      </c>
      <c r="M100" s="14">
        <v>30215.11</v>
      </c>
    </row>
    <row r="101" spans="1:13" s="7" customFormat="1" ht="42" customHeight="1" x14ac:dyDescent="0.25">
      <c r="A101" s="1"/>
      <c r="B101" s="10" t="s">
        <v>17</v>
      </c>
      <c r="C101" s="12" t="s">
        <v>249</v>
      </c>
      <c r="D101" s="12" t="s">
        <v>250</v>
      </c>
      <c r="E101" s="10" t="s">
        <v>144</v>
      </c>
      <c r="F101" s="10" t="s">
        <v>251</v>
      </c>
      <c r="G101" s="10" t="s">
        <v>252</v>
      </c>
      <c r="H101" s="14">
        <v>27713.34</v>
      </c>
      <c r="I101" s="14"/>
      <c r="J101" s="14"/>
      <c r="K101" s="14">
        <v>11968.94</v>
      </c>
      <c r="L101" s="14">
        <v>7258.68</v>
      </c>
      <c r="M101" s="14">
        <v>20454.66</v>
      </c>
    </row>
    <row r="102" spans="1:13" s="7" customFormat="1" ht="42" customHeight="1" x14ac:dyDescent="0.25">
      <c r="A102" s="1"/>
      <c r="B102" s="10" t="s">
        <v>17</v>
      </c>
      <c r="C102" s="12" t="s">
        <v>253</v>
      </c>
      <c r="D102" s="12" t="s">
        <v>254</v>
      </c>
      <c r="E102" s="10" t="s">
        <v>144</v>
      </c>
      <c r="F102" s="10" t="s">
        <v>255</v>
      </c>
      <c r="G102" s="10" t="s">
        <v>256</v>
      </c>
      <c r="H102" s="14">
        <v>37925.300000000003</v>
      </c>
      <c r="I102" s="14">
        <v>18238.330000000002</v>
      </c>
      <c r="J102" s="14"/>
      <c r="K102" s="14">
        <v>10412.31</v>
      </c>
      <c r="L102" s="14">
        <v>22568.240000000002</v>
      </c>
      <c r="M102" s="14">
        <v>15357.06</v>
      </c>
    </row>
    <row r="103" spans="1:13" s="7" customFormat="1" ht="42" customHeight="1" x14ac:dyDescent="0.25">
      <c r="A103" s="1"/>
      <c r="B103" s="10" t="s">
        <v>17</v>
      </c>
      <c r="C103" s="12" t="s">
        <v>257</v>
      </c>
      <c r="D103" s="12" t="s">
        <v>258</v>
      </c>
      <c r="E103" s="10" t="s">
        <v>144</v>
      </c>
      <c r="F103" s="10" t="s">
        <v>259</v>
      </c>
      <c r="G103" s="10" t="s">
        <v>260</v>
      </c>
      <c r="H103" s="14">
        <v>26199.119999999999</v>
      </c>
      <c r="I103" s="14"/>
      <c r="J103" s="14"/>
      <c r="K103" s="14">
        <v>10412.31</v>
      </c>
      <c r="L103" s="14">
        <v>7273.33</v>
      </c>
      <c r="M103" s="14">
        <v>18925.79</v>
      </c>
    </row>
    <row r="104" spans="1:13" s="7" customFormat="1" ht="42" customHeight="1" x14ac:dyDescent="0.25">
      <c r="A104" s="1"/>
      <c r="B104" s="10" t="s">
        <v>17</v>
      </c>
      <c r="C104" s="12" t="s">
        <v>261</v>
      </c>
      <c r="D104" s="12" t="s">
        <v>262</v>
      </c>
      <c r="E104" s="10" t="s">
        <v>144</v>
      </c>
      <c r="F104" s="10" t="s">
        <v>251</v>
      </c>
      <c r="G104" s="10" t="s">
        <v>263</v>
      </c>
      <c r="H104" s="14">
        <v>28844.12</v>
      </c>
      <c r="I104" s="14"/>
      <c r="J104" s="14"/>
      <c r="K104" s="14">
        <v>10412.31</v>
      </c>
      <c r="L104" s="14">
        <v>7463.03</v>
      </c>
      <c r="M104" s="14">
        <v>21381.09</v>
      </c>
    </row>
    <row r="105" spans="1:13" s="7" customFormat="1" ht="42" customHeight="1" x14ac:dyDescent="0.25">
      <c r="A105" s="1"/>
      <c r="B105" s="10" t="s">
        <v>17</v>
      </c>
      <c r="C105" s="12" t="s">
        <v>264</v>
      </c>
      <c r="D105" s="12" t="s">
        <v>265</v>
      </c>
      <c r="E105" s="10" t="s">
        <v>144</v>
      </c>
      <c r="F105" s="10" t="s">
        <v>266</v>
      </c>
      <c r="G105" s="10" t="s">
        <v>267</v>
      </c>
      <c r="H105" s="14">
        <v>32405.3</v>
      </c>
      <c r="I105" s="14"/>
      <c r="J105" s="14"/>
      <c r="K105" s="14">
        <v>10412.31</v>
      </c>
      <c r="L105" s="14">
        <v>8705.3799999999992</v>
      </c>
      <c r="M105" s="14">
        <v>23699.919999999998</v>
      </c>
    </row>
    <row r="106" spans="1:13" s="7" customFormat="1" ht="42" customHeight="1" x14ac:dyDescent="0.25">
      <c r="A106" s="1"/>
      <c r="B106" s="10" t="s">
        <v>17</v>
      </c>
      <c r="C106" s="12" t="s">
        <v>268</v>
      </c>
      <c r="D106" s="12" t="s">
        <v>269</v>
      </c>
      <c r="E106" s="10" t="s">
        <v>144</v>
      </c>
      <c r="F106" s="10" t="s">
        <v>251</v>
      </c>
      <c r="G106" s="10" t="s">
        <v>270</v>
      </c>
      <c r="H106" s="14">
        <v>17263.04</v>
      </c>
      <c r="I106" s="14"/>
      <c r="J106" s="14"/>
      <c r="K106" s="14">
        <v>7814.79</v>
      </c>
      <c r="L106" s="14">
        <v>4486.79</v>
      </c>
      <c r="M106" s="14">
        <v>12776.25</v>
      </c>
    </row>
    <row r="107" spans="1:13" s="7" customFormat="1" ht="42" customHeight="1" x14ac:dyDescent="0.25">
      <c r="A107" s="1"/>
      <c r="B107" s="10" t="s">
        <v>17</v>
      </c>
      <c r="C107" s="12" t="s">
        <v>271</v>
      </c>
      <c r="D107" s="12" t="s">
        <v>272</v>
      </c>
      <c r="E107" s="10" t="s">
        <v>144</v>
      </c>
      <c r="F107" s="10" t="s">
        <v>251</v>
      </c>
      <c r="G107" s="10" t="s">
        <v>273</v>
      </c>
      <c r="H107" s="14">
        <v>22758.31</v>
      </c>
      <c r="I107" s="14"/>
      <c r="J107" s="14"/>
      <c r="K107" s="14">
        <v>12903</v>
      </c>
      <c r="L107" s="14">
        <v>6832.09</v>
      </c>
      <c r="M107" s="14">
        <v>15926.22</v>
      </c>
    </row>
    <row r="108" spans="1:13" s="7" customFormat="1" ht="42" customHeight="1" x14ac:dyDescent="0.25">
      <c r="A108" s="1"/>
      <c r="B108" s="10" t="s">
        <v>17</v>
      </c>
      <c r="C108" s="12" t="s">
        <v>274</v>
      </c>
      <c r="D108" s="12" t="s">
        <v>275</v>
      </c>
      <c r="E108" s="10" t="s">
        <v>144</v>
      </c>
      <c r="F108" s="10" t="s">
        <v>251</v>
      </c>
      <c r="G108" s="10" t="s">
        <v>276</v>
      </c>
      <c r="H108" s="14">
        <v>15677.41</v>
      </c>
      <c r="I108" s="14"/>
      <c r="J108" s="14"/>
      <c r="K108" s="14">
        <v>7814.79</v>
      </c>
      <c r="L108" s="14">
        <v>4150.66</v>
      </c>
      <c r="M108" s="14">
        <v>11526.75</v>
      </c>
    </row>
    <row r="109" spans="1:13" s="7" customFormat="1" ht="42" customHeight="1" x14ac:dyDescent="0.25">
      <c r="A109" s="1"/>
      <c r="B109" s="10" t="s">
        <v>17</v>
      </c>
      <c r="C109" s="12" t="s">
        <v>277</v>
      </c>
      <c r="D109" s="12" t="s">
        <v>278</v>
      </c>
      <c r="E109" s="10" t="s">
        <v>144</v>
      </c>
      <c r="F109" s="10" t="s">
        <v>279</v>
      </c>
      <c r="G109" s="10" t="s">
        <v>280</v>
      </c>
      <c r="H109" s="14">
        <v>18946.27</v>
      </c>
      <c r="I109" s="14"/>
      <c r="J109" s="14"/>
      <c r="K109" s="14">
        <v>7814.79</v>
      </c>
      <c r="L109" s="14">
        <v>5082.29</v>
      </c>
      <c r="M109" s="14">
        <v>13863.98</v>
      </c>
    </row>
    <row r="110" spans="1:13" s="7" customFormat="1" ht="42" customHeight="1" x14ac:dyDescent="0.25">
      <c r="A110" s="1"/>
      <c r="B110" s="10" t="s">
        <v>17</v>
      </c>
      <c r="C110" s="12" t="s">
        <v>281</v>
      </c>
      <c r="D110" s="12" t="s">
        <v>282</v>
      </c>
      <c r="E110" s="10" t="s">
        <v>144</v>
      </c>
      <c r="F110" s="10" t="s">
        <v>251</v>
      </c>
      <c r="G110" s="10" t="s">
        <v>283</v>
      </c>
      <c r="H110" s="14">
        <v>21168.63</v>
      </c>
      <c r="I110" s="14"/>
      <c r="J110" s="14"/>
      <c r="K110" s="14">
        <v>9833.85</v>
      </c>
      <c r="L110" s="14">
        <v>5508.69</v>
      </c>
      <c r="M110" s="14">
        <v>15659.94</v>
      </c>
    </row>
    <row r="111" spans="1:13" s="7" customFormat="1" ht="42" customHeight="1" x14ac:dyDescent="0.25">
      <c r="A111" s="1"/>
      <c r="B111" s="10" t="s">
        <v>17</v>
      </c>
      <c r="C111" s="12" t="s">
        <v>284</v>
      </c>
      <c r="D111" s="12" t="s">
        <v>285</v>
      </c>
      <c r="E111" s="10" t="s">
        <v>144</v>
      </c>
      <c r="F111" s="10" t="s">
        <v>286</v>
      </c>
      <c r="G111" s="10" t="s">
        <v>287</v>
      </c>
      <c r="H111" s="14">
        <v>25498.79</v>
      </c>
      <c r="I111" s="14"/>
      <c r="J111" s="14"/>
      <c r="K111" s="14">
        <v>11500.66</v>
      </c>
      <c r="L111" s="14">
        <v>8028.09</v>
      </c>
      <c r="M111" s="14">
        <v>17470.7</v>
      </c>
    </row>
    <row r="112" spans="1:13" s="7" customFormat="1" ht="42" customHeight="1" x14ac:dyDescent="0.25">
      <c r="A112" s="1"/>
      <c r="B112" s="10" t="s">
        <v>17</v>
      </c>
      <c r="C112" s="12" t="s">
        <v>288</v>
      </c>
      <c r="D112" s="12" t="s">
        <v>289</v>
      </c>
      <c r="E112" s="10" t="s">
        <v>144</v>
      </c>
      <c r="F112" s="10" t="s">
        <v>290</v>
      </c>
      <c r="G112" s="10" t="s">
        <v>291</v>
      </c>
      <c r="H112" s="14">
        <v>22277.040000000001</v>
      </c>
      <c r="I112" s="14"/>
      <c r="J112" s="14"/>
      <c r="K112" s="14">
        <v>7814.79</v>
      </c>
      <c r="L112" s="14">
        <v>5890.64</v>
      </c>
      <c r="M112" s="14">
        <v>16386.400000000001</v>
      </c>
    </row>
    <row r="113" spans="1:13" s="7" customFormat="1" ht="42" customHeight="1" x14ac:dyDescent="0.25">
      <c r="A113" s="1"/>
      <c r="B113" s="10" t="s">
        <v>17</v>
      </c>
      <c r="C113" s="12" t="s">
        <v>292</v>
      </c>
      <c r="D113" s="12" t="s">
        <v>293</v>
      </c>
      <c r="E113" s="10" t="s">
        <v>144</v>
      </c>
      <c r="F113" s="10" t="s">
        <v>251</v>
      </c>
      <c r="G113" s="10" t="s">
        <v>294</v>
      </c>
      <c r="H113" s="14">
        <v>17419.34</v>
      </c>
      <c r="I113" s="14"/>
      <c r="J113" s="14"/>
      <c r="K113" s="14">
        <v>7814.79</v>
      </c>
      <c r="L113" s="14">
        <v>4607.92</v>
      </c>
      <c r="M113" s="14">
        <v>12811.42</v>
      </c>
    </row>
    <row r="114" spans="1:13" s="7" customFormat="1" ht="42" customHeight="1" x14ac:dyDescent="0.25">
      <c r="A114" s="1"/>
      <c r="B114" s="10" t="s">
        <v>17</v>
      </c>
      <c r="C114" s="12" t="s">
        <v>295</v>
      </c>
      <c r="D114" s="12" t="s">
        <v>296</v>
      </c>
      <c r="E114" s="10" t="s">
        <v>144</v>
      </c>
      <c r="F114" s="10" t="s">
        <v>297</v>
      </c>
      <c r="G114" s="10" t="s">
        <v>298</v>
      </c>
      <c r="H114" s="14">
        <v>20160.96</v>
      </c>
      <c r="I114" s="14">
        <v>11529.43</v>
      </c>
      <c r="J114" s="14"/>
      <c r="K114" s="14">
        <v>7814.79</v>
      </c>
      <c r="L114" s="14">
        <v>12824.54</v>
      </c>
      <c r="M114" s="14">
        <v>7336.42</v>
      </c>
    </row>
    <row r="115" spans="1:13" s="7" customFormat="1" ht="42" customHeight="1" x14ac:dyDescent="0.25">
      <c r="A115" s="1"/>
      <c r="B115" s="10" t="s">
        <v>17</v>
      </c>
      <c r="C115" s="12" t="s">
        <v>299</v>
      </c>
      <c r="D115" s="12" t="s">
        <v>300</v>
      </c>
      <c r="E115" s="10" t="s">
        <v>144</v>
      </c>
      <c r="F115" s="10" t="s">
        <v>251</v>
      </c>
      <c r="G115" s="10" t="s">
        <v>301</v>
      </c>
      <c r="H115" s="14">
        <v>17028.599999999999</v>
      </c>
      <c r="I115" s="14"/>
      <c r="J115" s="14"/>
      <c r="K115" s="14">
        <v>7814.79</v>
      </c>
      <c r="L115" s="14">
        <v>4422.32</v>
      </c>
      <c r="M115" s="14">
        <v>12606.28</v>
      </c>
    </row>
    <row r="116" spans="1:13" s="7" customFormat="1" ht="42" customHeight="1" x14ac:dyDescent="0.25">
      <c r="A116" s="1"/>
      <c r="B116" s="10" t="s">
        <v>17</v>
      </c>
      <c r="C116" s="12" t="s">
        <v>302</v>
      </c>
      <c r="D116" s="12" t="s">
        <v>303</v>
      </c>
      <c r="E116" s="10" t="s">
        <v>144</v>
      </c>
      <c r="F116" s="10" t="s">
        <v>304</v>
      </c>
      <c r="G116" s="10" t="s">
        <v>305</v>
      </c>
      <c r="H116" s="14">
        <v>22246.27</v>
      </c>
      <c r="I116" s="14"/>
      <c r="J116" s="14"/>
      <c r="K116" s="14">
        <v>7814.79</v>
      </c>
      <c r="L116" s="14">
        <v>5911.64</v>
      </c>
      <c r="M116" s="14">
        <v>16334.63</v>
      </c>
    </row>
    <row r="117" spans="1:13" s="7" customFormat="1" ht="42" customHeight="1" x14ac:dyDescent="0.25">
      <c r="A117" s="1"/>
      <c r="B117" s="10" t="s">
        <v>17</v>
      </c>
      <c r="C117" s="12" t="s">
        <v>306</v>
      </c>
      <c r="D117" s="12" t="s">
        <v>307</v>
      </c>
      <c r="E117" s="10" t="s">
        <v>144</v>
      </c>
      <c r="F117" s="10" t="s">
        <v>308</v>
      </c>
      <c r="G117" s="10" t="s">
        <v>309</v>
      </c>
      <c r="H117" s="14">
        <v>26498.79</v>
      </c>
      <c r="I117" s="14"/>
      <c r="J117" s="14"/>
      <c r="K117" s="14">
        <v>11500.66</v>
      </c>
      <c r="L117" s="14">
        <v>6974.48</v>
      </c>
      <c r="M117" s="14">
        <v>19524.310000000001</v>
      </c>
    </row>
    <row r="118" spans="1:13" s="7" customFormat="1" ht="42" customHeight="1" x14ac:dyDescent="0.25">
      <c r="A118" s="1"/>
      <c r="B118" s="10" t="s">
        <v>17</v>
      </c>
      <c r="C118" s="12" t="s">
        <v>310</v>
      </c>
      <c r="D118" s="12" t="s">
        <v>311</v>
      </c>
      <c r="E118" s="10" t="s">
        <v>144</v>
      </c>
      <c r="F118" s="10" t="s">
        <v>251</v>
      </c>
      <c r="G118" s="10" t="s">
        <v>312</v>
      </c>
      <c r="H118" s="14">
        <v>25887.91</v>
      </c>
      <c r="I118" s="14">
        <v>10302.35</v>
      </c>
      <c r="J118" s="14"/>
      <c r="K118" s="14">
        <v>8824.32</v>
      </c>
      <c r="L118" s="14">
        <v>13499.65</v>
      </c>
      <c r="M118" s="14">
        <v>12388.26</v>
      </c>
    </row>
    <row r="119" spans="1:13" s="7" customFormat="1" ht="42" customHeight="1" x14ac:dyDescent="0.25">
      <c r="A119" s="1"/>
      <c r="B119" s="10" t="s">
        <v>17</v>
      </c>
      <c r="C119" s="12" t="s">
        <v>313</v>
      </c>
      <c r="D119" s="12" t="s">
        <v>314</v>
      </c>
      <c r="E119" s="10" t="s">
        <v>144</v>
      </c>
      <c r="F119" s="10" t="s">
        <v>251</v>
      </c>
      <c r="G119" s="10" t="s">
        <v>315</v>
      </c>
      <c r="H119" s="14">
        <v>15856.84</v>
      </c>
      <c r="I119" s="14"/>
      <c r="J119" s="14"/>
      <c r="K119" s="14">
        <v>7814.79</v>
      </c>
      <c r="L119" s="14">
        <v>4072.94</v>
      </c>
      <c r="M119" s="14">
        <v>11783.9</v>
      </c>
    </row>
    <row r="120" spans="1:13" s="7" customFormat="1" ht="42" customHeight="1" x14ac:dyDescent="0.25">
      <c r="A120" s="1"/>
      <c r="B120" s="10" t="s">
        <v>17</v>
      </c>
      <c r="C120" s="12" t="s">
        <v>316</v>
      </c>
      <c r="D120" s="12" t="s">
        <v>317</v>
      </c>
      <c r="E120" s="10" t="s">
        <v>144</v>
      </c>
      <c r="F120" s="10" t="s">
        <v>251</v>
      </c>
      <c r="G120" s="10" t="s">
        <v>318</v>
      </c>
      <c r="H120" s="14">
        <v>16620.27</v>
      </c>
      <c r="I120" s="14"/>
      <c r="J120" s="14"/>
      <c r="K120" s="14">
        <v>7814.79</v>
      </c>
      <c r="L120" s="14">
        <v>4310.0200000000004</v>
      </c>
      <c r="M120" s="14">
        <v>12310.25</v>
      </c>
    </row>
    <row r="121" spans="1:13" s="7" customFormat="1" ht="42" customHeight="1" x14ac:dyDescent="0.25">
      <c r="A121" s="1"/>
      <c r="B121" s="10" t="s">
        <v>17</v>
      </c>
      <c r="C121" s="12" t="s">
        <v>319</v>
      </c>
      <c r="D121" s="12" t="s">
        <v>320</v>
      </c>
      <c r="E121" s="10" t="s">
        <v>144</v>
      </c>
      <c r="F121" s="10" t="s">
        <v>251</v>
      </c>
      <c r="G121" s="10" t="s">
        <v>321</v>
      </c>
      <c r="H121" s="14">
        <v>14963.61</v>
      </c>
      <c r="I121" s="14"/>
      <c r="J121" s="14"/>
      <c r="K121" s="14">
        <v>8824.32</v>
      </c>
      <c r="L121" s="14">
        <v>3854.44</v>
      </c>
      <c r="M121" s="14">
        <v>11109.17</v>
      </c>
    </row>
    <row r="122" spans="1:13" s="7" customFormat="1" ht="42" customHeight="1" x14ac:dyDescent="0.25">
      <c r="A122" s="1"/>
      <c r="B122" s="10" t="s">
        <v>17</v>
      </c>
      <c r="C122" s="12" t="s">
        <v>322</v>
      </c>
      <c r="D122" s="12" t="s">
        <v>323</v>
      </c>
      <c r="E122" s="10" t="s">
        <v>144</v>
      </c>
      <c r="F122" s="10" t="s">
        <v>324</v>
      </c>
      <c r="G122" s="10" t="s">
        <v>325</v>
      </c>
      <c r="H122" s="14">
        <v>14138.04</v>
      </c>
      <c r="I122" s="14"/>
      <c r="J122" s="14"/>
      <c r="K122" s="14">
        <v>7814.79</v>
      </c>
      <c r="L122" s="14">
        <v>3575.27</v>
      </c>
      <c r="M122" s="14">
        <v>10562.77</v>
      </c>
    </row>
    <row r="123" spans="1:13" s="7" customFormat="1" ht="42" customHeight="1" x14ac:dyDescent="0.25">
      <c r="A123" s="1"/>
      <c r="B123" s="10" t="s">
        <v>17</v>
      </c>
      <c r="C123" s="12" t="s">
        <v>326</v>
      </c>
      <c r="D123" s="12" t="s">
        <v>327</v>
      </c>
      <c r="E123" s="10" t="s">
        <v>144</v>
      </c>
      <c r="F123" s="10" t="s">
        <v>251</v>
      </c>
      <c r="G123" s="10" t="s">
        <v>328</v>
      </c>
      <c r="H123" s="14">
        <v>14138.04</v>
      </c>
      <c r="I123" s="14"/>
      <c r="J123" s="14"/>
      <c r="K123" s="14">
        <v>7814.79</v>
      </c>
      <c r="L123" s="14">
        <v>3627.41</v>
      </c>
      <c r="M123" s="14">
        <v>10510.63</v>
      </c>
    </row>
    <row r="124" spans="1:13" s="7" customFormat="1" ht="42" customHeight="1" x14ac:dyDescent="0.25">
      <c r="A124" s="1"/>
      <c r="B124" s="10" t="s">
        <v>17</v>
      </c>
      <c r="C124" s="12" t="s">
        <v>329</v>
      </c>
      <c r="D124" s="12" t="s">
        <v>330</v>
      </c>
      <c r="E124" s="10" t="s">
        <v>144</v>
      </c>
      <c r="F124" s="10" t="s">
        <v>251</v>
      </c>
      <c r="G124" s="10" t="s">
        <v>331</v>
      </c>
      <c r="H124" s="14">
        <v>16320.94</v>
      </c>
      <c r="I124" s="14">
        <v>9369.1299999999992</v>
      </c>
      <c r="J124" s="14"/>
      <c r="K124" s="14">
        <v>7814.79</v>
      </c>
      <c r="L124" s="14">
        <v>10202.32</v>
      </c>
      <c r="M124" s="14">
        <v>6118.62</v>
      </c>
    </row>
    <row r="125" spans="1:13" s="7" customFormat="1" ht="42" customHeight="1" x14ac:dyDescent="0.25">
      <c r="A125" s="1"/>
      <c r="B125" s="10" t="s">
        <v>17</v>
      </c>
      <c r="C125" s="12" t="s">
        <v>332</v>
      </c>
      <c r="D125" s="12" t="s">
        <v>333</v>
      </c>
      <c r="E125" s="10" t="s">
        <v>144</v>
      </c>
      <c r="F125" s="10" t="s">
        <v>251</v>
      </c>
      <c r="G125" s="10" t="s">
        <v>334</v>
      </c>
      <c r="H125" s="14">
        <v>14138.04</v>
      </c>
      <c r="I125" s="14"/>
      <c r="J125" s="14"/>
      <c r="K125" s="14">
        <v>7814.79</v>
      </c>
      <c r="L125" s="14">
        <v>3984.04</v>
      </c>
      <c r="M125" s="14">
        <v>10154</v>
      </c>
    </row>
    <row r="126" spans="1:13" s="7" customFormat="1" ht="42" customHeight="1" x14ac:dyDescent="0.25">
      <c r="A126" s="1"/>
      <c r="B126" s="10" t="s">
        <v>17</v>
      </c>
      <c r="C126" s="12" t="s">
        <v>335</v>
      </c>
      <c r="D126" s="12" t="s">
        <v>336</v>
      </c>
      <c r="E126" s="10" t="s">
        <v>144</v>
      </c>
      <c r="F126" s="10" t="s">
        <v>251</v>
      </c>
      <c r="G126" s="10" t="s">
        <v>337</v>
      </c>
      <c r="H126" s="14">
        <v>12341.35</v>
      </c>
      <c r="I126" s="14"/>
      <c r="J126" s="14"/>
      <c r="K126" s="14">
        <v>7814.79</v>
      </c>
      <c r="L126" s="14">
        <v>3133.32</v>
      </c>
      <c r="M126" s="14">
        <v>9208.0300000000007</v>
      </c>
    </row>
    <row r="127" spans="1:13" s="7" customFormat="1" ht="42" customHeight="1" x14ac:dyDescent="0.25">
      <c r="A127" s="1"/>
      <c r="B127" s="10" t="s">
        <v>17</v>
      </c>
      <c r="C127" s="12" t="s">
        <v>338</v>
      </c>
      <c r="D127" s="12" t="s">
        <v>339</v>
      </c>
      <c r="E127" s="10" t="s">
        <v>144</v>
      </c>
      <c r="F127" s="10" t="s">
        <v>251</v>
      </c>
      <c r="G127" s="10" t="s">
        <v>340</v>
      </c>
      <c r="H127" s="14">
        <v>14565.68</v>
      </c>
      <c r="I127" s="14">
        <v>8277.77</v>
      </c>
      <c r="J127" s="14"/>
      <c r="K127" s="14">
        <v>7814.79</v>
      </c>
      <c r="L127" s="14">
        <v>8928.3799999999992</v>
      </c>
      <c r="M127" s="14">
        <v>5637.3</v>
      </c>
    </row>
    <row r="128" spans="1:13" s="7" customFormat="1" ht="42" customHeight="1" x14ac:dyDescent="0.25">
      <c r="A128" s="1"/>
      <c r="B128" s="10" t="s">
        <v>17</v>
      </c>
      <c r="C128" s="12" t="s">
        <v>341</v>
      </c>
      <c r="D128" s="12" t="s">
        <v>342</v>
      </c>
      <c r="E128" s="10" t="s">
        <v>144</v>
      </c>
      <c r="F128" s="10" t="s">
        <v>251</v>
      </c>
      <c r="G128" s="10" t="s">
        <v>343</v>
      </c>
      <c r="H128" s="14">
        <v>12341.35</v>
      </c>
      <c r="I128" s="14"/>
      <c r="J128" s="14"/>
      <c r="K128" s="14">
        <v>7814.79</v>
      </c>
      <c r="L128" s="14">
        <v>3081.18</v>
      </c>
      <c r="M128" s="14">
        <v>9260.17</v>
      </c>
    </row>
    <row r="129" spans="1:13" s="7" customFormat="1" ht="42" customHeight="1" x14ac:dyDescent="0.25">
      <c r="A129" s="1"/>
      <c r="B129" s="10" t="s">
        <v>17</v>
      </c>
      <c r="C129" s="12" t="s">
        <v>344</v>
      </c>
      <c r="D129" s="12" t="s">
        <v>345</v>
      </c>
      <c r="E129" s="10" t="s">
        <v>144</v>
      </c>
      <c r="F129" s="10" t="s">
        <v>251</v>
      </c>
      <c r="G129" s="10" t="s">
        <v>346</v>
      </c>
      <c r="H129" s="14">
        <v>13154.6</v>
      </c>
      <c r="I129" s="14"/>
      <c r="J129" s="14"/>
      <c r="K129" s="14">
        <v>7814.79</v>
      </c>
      <c r="L129" s="14">
        <v>3356.97</v>
      </c>
      <c r="M129" s="14">
        <v>9797.6299999999992</v>
      </c>
    </row>
    <row r="130" spans="1:13" s="7" customFormat="1" ht="42" customHeight="1" x14ac:dyDescent="0.25">
      <c r="A130" s="1"/>
      <c r="B130" s="10" t="s">
        <v>17</v>
      </c>
      <c r="C130" s="12" t="s">
        <v>347</v>
      </c>
      <c r="D130" s="12" t="s">
        <v>348</v>
      </c>
      <c r="E130" s="10" t="s">
        <v>144</v>
      </c>
      <c r="F130" s="10" t="s">
        <v>251</v>
      </c>
      <c r="G130" s="10" t="s">
        <v>349</v>
      </c>
      <c r="H130" s="14">
        <v>13842.58</v>
      </c>
      <c r="I130" s="14"/>
      <c r="J130" s="14"/>
      <c r="K130" s="14">
        <v>8824.32</v>
      </c>
      <c r="L130" s="14">
        <v>3494.02</v>
      </c>
      <c r="M130" s="14">
        <v>10348.56</v>
      </c>
    </row>
    <row r="131" spans="1:13" s="7" customFormat="1" ht="42" customHeight="1" x14ac:dyDescent="0.25">
      <c r="A131" s="1"/>
      <c r="B131" s="10" t="s">
        <v>17</v>
      </c>
      <c r="C131" s="12" t="s">
        <v>350</v>
      </c>
      <c r="D131" s="12" t="s">
        <v>351</v>
      </c>
      <c r="E131" s="10" t="s">
        <v>144</v>
      </c>
      <c r="F131" s="10" t="s">
        <v>251</v>
      </c>
      <c r="G131" s="10" t="s">
        <v>352</v>
      </c>
      <c r="H131" s="14">
        <v>21767.39</v>
      </c>
      <c r="I131" s="14">
        <v>8641.31</v>
      </c>
      <c r="J131" s="14"/>
      <c r="K131" s="14">
        <v>8203.82</v>
      </c>
      <c r="L131" s="14">
        <v>12552.7</v>
      </c>
      <c r="M131" s="14">
        <v>9214.69</v>
      </c>
    </row>
    <row r="132" spans="1:13" s="7" customFormat="1" ht="42" customHeight="1" x14ac:dyDescent="0.25">
      <c r="A132" s="1"/>
      <c r="B132" s="10" t="s">
        <v>17</v>
      </c>
      <c r="C132" s="12" t="s">
        <v>353</v>
      </c>
      <c r="D132" s="12" t="s">
        <v>109</v>
      </c>
      <c r="E132" s="10" t="s">
        <v>144</v>
      </c>
      <c r="F132" s="10" t="s">
        <v>251</v>
      </c>
      <c r="G132" s="10" t="s">
        <v>354</v>
      </c>
      <c r="H132" s="14">
        <v>16310.14</v>
      </c>
      <c r="I132" s="14">
        <v>8628.31</v>
      </c>
      <c r="J132" s="14"/>
      <c r="K132" s="14">
        <v>5206.1499999999996</v>
      </c>
      <c r="L132" s="14">
        <v>10338.77</v>
      </c>
      <c r="M132" s="14">
        <v>5971.37</v>
      </c>
    </row>
    <row r="133" spans="1:13" s="7" customFormat="1" ht="42" customHeight="1" x14ac:dyDescent="0.25">
      <c r="A133" s="1"/>
      <c r="B133" s="10" t="s">
        <v>17</v>
      </c>
      <c r="C133" s="12" t="s">
        <v>355</v>
      </c>
      <c r="D133" s="12" t="s">
        <v>356</v>
      </c>
      <c r="E133" s="10" t="s">
        <v>144</v>
      </c>
      <c r="F133" s="10" t="s">
        <v>357</v>
      </c>
      <c r="G133" s="10" t="s">
        <v>358</v>
      </c>
      <c r="H133" s="14">
        <v>13666.09</v>
      </c>
      <c r="I133" s="14"/>
      <c r="J133" s="14"/>
      <c r="K133" s="14">
        <v>8824.32</v>
      </c>
      <c r="L133" s="14">
        <v>4851.0600000000004</v>
      </c>
      <c r="M133" s="14">
        <v>8815.0300000000007</v>
      </c>
    </row>
    <row r="134" spans="1:13" s="7" customFormat="1" ht="42" customHeight="1" x14ac:dyDescent="0.25">
      <c r="A134" s="1"/>
      <c r="B134" s="10" t="s">
        <v>17</v>
      </c>
      <c r="C134" s="12" t="s">
        <v>359</v>
      </c>
      <c r="D134" s="12" t="s">
        <v>360</v>
      </c>
      <c r="E134" s="10" t="s">
        <v>144</v>
      </c>
      <c r="F134" s="10" t="s">
        <v>251</v>
      </c>
      <c r="G134" s="10" t="s">
        <v>361</v>
      </c>
      <c r="H134" s="14">
        <v>18907.419999999998</v>
      </c>
      <c r="I134" s="14"/>
      <c r="J134" s="14"/>
      <c r="K134" s="14">
        <v>12903</v>
      </c>
      <c r="L134" s="14">
        <v>4938.99</v>
      </c>
      <c r="M134" s="14">
        <v>13968.43</v>
      </c>
    </row>
    <row r="135" spans="1:13" s="7" customFormat="1" ht="42" customHeight="1" x14ac:dyDescent="0.25">
      <c r="A135" s="1"/>
      <c r="B135" s="10" t="s">
        <v>17</v>
      </c>
      <c r="C135" s="12" t="s">
        <v>362</v>
      </c>
      <c r="D135" s="12" t="s">
        <v>363</v>
      </c>
      <c r="E135" s="10" t="s">
        <v>144</v>
      </c>
      <c r="F135" s="10" t="s">
        <v>251</v>
      </c>
      <c r="G135" s="10" t="s">
        <v>364</v>
      </c>
      <c r="H135" s="14">
        <v>12575.79</v>
      </c>
      <c r="I135" s="14"/>
      <c r="J135" s="14"/>
      <c r="K135" s="14">
        <v>7814.79</v>
      </c>
      <c r="L135" s="14">
        <v>3197.79</v>
      </c>
      <c r="M135" s="14">
        <v>9378</v>
      </c>
    </row>
    <row r="136" spans="1:13" s="7" customFormat="1" ht="42" customHeight="1" x14ac:dyDescent="0.25">
      <c r="A136" s="1"/>
      <c r="B136" s="10" t="s">
        <v>17</v>
      </c>
      <c r="C136" s="12" t="s">
        <v>365</v>
      </c>
      <c r="D136" s="12" t="s">
        <v>366</v>
      </c>
      <c r="E136" s="10" t="s">
        <v>144</v>
      </c>
      <c r="F136" s="10" t="s">
        <v>324</v>
      </c>
      <c r="G136" s="10" t="s">
        <v>367</v>
      </c>
      <c r="H136" s="14">
        <v>12377.72</v>
      </c>
      <c r="I136" s="14"/>
      <c r="J136" s="14"/>
      <c r="K136" s="14">
        <v>7814.79</v>
      </c>
      <c r="L136" s="14">
        <v>3197.79</v>
      </c>
      <c r="M136" s="14">
        <v>9179.93</v>
      </c>
    </row>
    <row r="137" spans="1:13" s="7" customFormat="1" ht="42" customHeight="1" x14ac:dyDescent="0.25">
      <c r="A137" s="1"/>
      <c r="B137" s="10" t="s">
        <v>17</v>
      </c>
      <c r="C137" s="12" t="s">
        <v>368</v>
      </c>
      <c r="D137" s="12" t="s">
        <v>369</v>
      </c>
      <c r="E137" s="10" t="s">
        <v>144</v>
      </c>
      <c r="F137" s="10" t="s">
        <v>251</v>
      </c>
      <c r="G137" s="10" t="s">
        <v>370</v>
      </c>
      <c r="H137" s="14">
        <v>12341.35</v>
      </c>
      <c r="I137" s="14"/>
      <c r="J137" s="14"/>
      <c r="K137" s="14">
        <v>7814.79</v>
      </c>
      <c r="L137" s="14">
        <v>3133.32</v>
      </c>
      <c r="M137" s="14">
        <v>9208.0300000000007</v>
      </c>
    </row>
    <row r="138" spans="1:13" s="7" customFormat="1" ht="42" customHeight="1" x14ac:dyDescent="0.25">
      <c r="A138" s="1"/>
      <c r="B138" s="10" t="s">
        <v>17</v>
      </c>
      <c r="C138" s="12" t="s">
        <v>371</v>
      </c>
      <c r="D138" s="12" t="s">
        <v>372</v>
      </c>
      <c r="E138" s="10" t="s">
        <v>144</v>
      </c>
      <c r="F138" s="10" t="s">
        <v>251</v>
      </c>
      <c r="G138" s="10" t="s">
        <v>373</v>
      </c>
      <c r="H138" s="14">
        <v>13842.58</v>
      </c>
      <c r="I138" s="14"/>
      <c r="J138" s="14"/>
      <c r="K138" s="14">
        <v>8824.32</v>
      </c>
      <c r="L138" s="14">
        <v>3494.02</v>
      </c>
      <c r="M138" s="14">
        <v>10348.56</v>
      </c>
    </row>
    <row r="139" spans="1:13" s="7" customFormat="1" ht="42" customHeight="1" x14ac:dyDescent="0.25">
      <c r="A139" s="1"/>
      <c r="B139" s="10" t="s">
        <v>17</v>
      </c>
      <c r="C139" s="12" t="s">
        <v>374</v>
      </c>
      <c r="D139" s="12" t="s">
        <v>375</v>
      </c>
      <c r="E139" s="10" t="s">
        <v>144</v>
      </c>
      <c r="F139" s="10" t="s">
        <v>251</v>
      </c>
      <c r="G139" s="10" t="s">
        <v>376</v>
      </c>
      <c r="H139" s="14">
        <v>12467.32</v>
      </c>
      <c r="I139" s="14"/>
      <c r="J139" s="14"/>
      <c r="K139" s="14">
        <v>7814.79</v>
      </c>
      <c r="L139" s="14">
        <v>3167.96</v>
      </c>
      <c r="M139" s="14">
        <v>9299.36</v>
      </c>
    </row>
    <row r="140" spans="1:13" s="7" customFormat="1" ht="42" customHeight="1" x14ac:dyDescent="0.25">
      <c r="A140" s="1"/>
      <c r="B140" s="10" t="s">
        <v>17</v>
      </c>
      <c r="C140" s="12" t="s">
        <v>377</v>
      </c>
      <c r="D140" s="12" t="s">
        <v>136</v>
      </c>
      <c r="E140" s="10" t="s">
        <v>144</v>
      </c>
      <c r="F140" s="10" t="s">
        <v>251</v>
      </c>
      <c r="G140" s="10" t="s">
        <v>378</v>
      </c>
      <c r="H140" s="14">
        <v>12341.35</v>
      </c>
      <c r="I140" s="14"/>
      <c r="J140" s="14"/>
      <c r="K140" s="14">
        <v>7814.79</v>
      </c>
      <c r="L140" s="14">
        <v>3133.32</v>
      </c>
      <c r="M140" s="14">
        <v>9208.0300000000007</v>
      </c>
    </row>
    <row r="141" spans="1:13" s="7" customFormat="1" ht="42" customHeight="1" x14ac:dyDescent="0.25">
      <c r="A141" s="1"/>
      <c r="B141" s="10" t="s">
        <v>17</v>
      </c>
      <c r="C141" s="12" t="s">
        <v>379</v>
      </c>
      <c r="D141" s="12" t="s">
        <v>380</v>
      </c>
      <c r="E141" s="10" t="s">
        <v>144</v>
      </c>
      <c r="F141" s="10" t="s">
        <v>251</v>
      </c>
      <c r="G141" s="10" t="s">
        <v>381</v>
      </c>
      <c r="H141" s="14">
        <v>12466.64</v>
      </c>
      <c r="I141" s="14"/>
      <c r="J141" s="14"/>
      <c r="K141" s="14">
        <v>7573.48</v>
      </c>
      <c r="L141" s="14">
        <v>3167.78</v>
      </c>
      <c r="M141" s="14">
        <v>9298.86</v>
      </c>
    </row>
    <row r="142" spans="1:13" ht="32.1" customHeight="1" x14ac:dyDescent="0.2">
      <c r="B142" s="24" t="s">
        <v>24</v>
      </c>
      <c r="C142" s="27">
        <f>COUNTA(C81:C141)</f>
        <v>61</v>
      </c>
      <c r="D142" s="27" t="s">
        <v>23</v>
      </c>
      <c r="E142" s="27" t="s">
        <v>23</v>
      </c>
      <c r="F142" s="27" t="s">
        <v>23</v>
      </c>
      <c r="G142" s="27" t="s">
        <v>23</v>
      </c>
      <c r="H142" s="28">
        <f>SUM(H81:H141)</f>
        <v>916330.09999999986</v>
      </c>
      <c r="I142" s="28">
        <f>SUM(I81:I141)</f>
        <v>74986.62999999999</v>
      </c>
      <c r="J142" s="28">
        <f>SUM(J81:J141)</f>
        <v>0</v>
      </c>
      <c r="K142" s="28">
        <f>SUM(K81:K141)</f>
        <v>410963.58999999991</v>
      </c>
      <c r="L142" s="28">
        <f>SUM(L81:L141)</f>
        <v>294895.0400000001</v>
      </c>
      <c r="M142" s="28">
        <f>SUM(M81:M141)</f>
        <v>621435.06000000029</v>
      </c>
    </row>
    <row r="146" spans="1:1024" x14ac:dyDescent="0.2">
      <c r="B146" s="15" t="s">
        <v>18</v>
      </c>
      <c r="C146" s="16"/>
      <c r="D146" s="16"/>
      <c r="E146" s="16"/>
      <c r="F146" s="16"/>
      <c r="G146" s="16"/>
      <c r="H146" s="17"/>
      <c r="I146" s="17"/>
      <c r="J146" s="17"/>
      <c r="K146" s="17"/>
      <c r="L146" s="17"/>
      <c r="M146" s="17"/>
    </row>
    <row r="147" spans="1:1024" x14ac:dyDescent="0.2">
      <c r="B147" s="15" t="s">
        <v>19</v>
      </c>
      <c r="C147" s="16"/>
      <c r="D147" s="16"/>
      <c r="E147" s="16"/>
      <c r="F147" s="16"/>
      <c r="G147" s="16"/>
      <c r="H147" s="17"/>
      <c r="I147" s="17"/>
      <c r="J147" s="17"/>
      <c r="K147" s="17"/>
      <c r="L147" s="17"/>
      <c r="M147" s="17"/>
    </row>
    <row r="148" spans="1:1024" x14ac:dyDescent="0.2">
      <c r="B148" s="15" t="s">
        <v>20</v>
      </c>
      <c r="C148" s="16"/>
      <c r="D148" s="16"/>
      <c r="E148" s="16"/>
      <c r="F148" s="16"/>
      <c r="G148" s="16"/>
      <c r="H148" s="17"/>
      <c r="I148" s="17"/>
      <c r="J148" s="17"/>
      <c r="K148" s="17"/>
      <c r="L148" s="17"/>
      <c r="M148" s="17"/>
    </row>
    <row r="149" spans="1:1024" x14ac:dyDescent="0.2">
      <c r="B149" s="43" t="s">
        <v>21</v>
      </c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</row>
    <row r="151" spans="1:1024" customFormat="1" ht="15" x14ac:dyDescent="0.25">
      <c r="A151" s="29"/>
      <c r="B151" s="30"/>
      <c r="C151" s="31"/>
      <c r="D151" s="29"/>
      <c r="E151" s="32"/>
      <c r="F151" s="33"/>
      <c r="G151" s="33"/>
      <c r="H151" s="33"/>
      <c r="I151" s="6"/>
      <c r="J151" s="6"/>
      <c r="K151" s="29"/>
      <c r="L151" s="40" t="s">
        <v>141</v>
      </c>
      <c r="M151" s="40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  <c r="JF151" s="29"/>
      <c r="JG151" s="29"/>
      <c r="JH151" s="29"/>
      <c r="JI151" s="29"/>
      <c r="JJ151" s="29"/>
      <c r="JK151" s="29"/>
      <c r="JL151" s="29"/>
      <c r="JM151" s="29"/>
      <c r="JN151" s="29"/>
      <c r="JO151" s="29"/>
      <c r="JP151" s="29"/>
      <c r="JQ151" s="29"/>
      <c r="JR151" s="29"/>
      <c r="JS151" s="29"/>
      <c r="JT151" s="29"/>
      <c r="JU151" s="29"/>
      <c r="JV151" s="29"/>
      <c r="JW151" s="29"/>
      <c r="JX151" s="29"/>
      <c r="JY151" s="29"/>
      <c r="JZ151" s="29"/>
      <c r="KA151" s="29"/>
      <c r="KB151" s="29"/>
      <c r="KC151" s="29"/>
      <c r="KD151" s="29"/>
      <c r="KE151" s="29"/>
      <c r="KF151" s="29"/>
      <c r="KG151" s="29"/>
      <c r="KH151" s="29"/>
      <c r="KI151" s="29"/>
      <c r="KJ151" s="29"/>
      <c r="KK151" s="29"/>
      <c r="KL151" s="29"/>
      <c r="KM151" s="29"/>
      <c r="KN151" s="29"/>
      <c r="KO151" s="29"/>
      <c r="KP151" s="29"/>
      <c r="KQ151" s="29"/>
      <c r="KR151" s="29"/>
      <c r="KS151" s="29"/>
      <c r="KT151" s="29"/>
      <c r="KU151" s="29"/>
      <c r="KV151" s="29"/>
      <c r="KW151" s="29"/>
      <c r="KX151" s="29"/>
      <c r="KY151" s="29"/>
      <c r="KZ151" s="29"/>
      <c r="LA151" s="29"/>
      <c r="LB151" s="29"/>
      <c r="LC151" s="29"/>
      <c r="LD151" s="29"/>
      <c r="LE151" s="29"/>
      <c r="LF151" s="29"/>
      <c r="LG151" s="29"/>
      <c r="LH151" s="29"/>
      <c r="LI151" s="29"/>
      <c r="LJ151" s="29"/>
      <c r="LK151" s="29"/>
      <c r="LL151" s="29"/>
      <c r="LM151" s="29"/>
      <c r="LN151" s="29"/>
      <c r="LO151" s="29"/>
      <c r="LP151" s="29"/>
      <c r="LQ151" s="29"/>
      <c r="LR151" s="29"/>
      <c r="LS151" s="29"/>
      <c r="LT151" s="29"/>
      <c r="LU151" s="29"/>
      <c r="LV151" s="29"/>
      <c r="LW151" s="29"/>
      <c r="LX151" s="29"/>
      <c r="LY151" s="29"/>
      <c r="LZ151" s="29"/>
      <c r="MA151" s="29"/>
      <c r="MB151" s="29"/>
      <c r="MC151" s="29"/>
      <c r="MD151" s="29"/>
      <c r="ME151" s="29"/>
      <c r="MF151" s="29"/>
      <c r="MG151" s="29"/>
      <c r="MH151" s="29"/>
      <c r="MI151" s="29"/>
      <c r="MJ151" s="29"/>
      <c r="MK151" s="29"/>
      <c r="ML151" s="29"/>
      <c r="MM151" s="29"/>
      <c r="MN151" s="29"/>
      <c r="MO151" s="29"/>
      <c r="MP151" s="29"/>
      <c r="MQ151" s="29"/>
      <c r="MR151" s="29"/>
      <c r="MS151" s="29"/>
      <c r="MT151" s="29"/>
      <c r="MU151" s="29"/>
      <c r="MV151" s="29"/>
      <c r="MW151" s="29"/>
      <c r="MX151" s="29"/>
      <c r="MY151" s="29"/>
      <c r="MZ151" s="29"/>
      <c r="NA151" s="29"/>
      <c r="NB151" s="29"/>
      <c r="NC151" s="29"/>
      <c r="ND151" s="29"/>
      <c r="NE151" s="29"/>
      <c r="NF151" s="29"/>
      <c r="NG151" s="29"/>
      <c r="NH151" s="29"/>
      <c r="NI151" s="29"/>
      <c r="NJ151" s="29"/>
      <c r="NK151" s="29"/>
      <c r="NL151" s="29"/>
      <c r="NM151" s="29"/>
      <c r="NN151" s="29"/>
      <c r="NO151" s="29"/>
      <c r="NP151" s="29"/>
      <c r="NQ151" s="29"/>
      <c r="NR151" s="29"/>
      <c r="NS151" s="29"/>
      <c r="NT151" s="29"/>
      <c r="NU151" s="29"/>
      <c r="NV151" s="29"/>
      <c r="NW151" s="29"/>
      <c r="NX151" s="29"/>
      <c r="NY151" s="29"/>
      <c r="NZ151" s="29"/>
      <c r="OA151" s="29"/>
      <c r="OB151" s="29"/>
      <c r="OC151" s="29"/>
      <c r="OD151" s="29"/>
      <c r="OE151" s="29"/>
      <c r="OF151" s="29"/>
      <c r="OG151" s="29"/>
      <c r="OH151" s="29"/>
      <c r="OI151" s="29"/>
      <c r="OJ151" s="29"/>
      <c r="OK151" s="29"/>
      <c r="OL151" s="29"/>
      <c r="OM151" s="29"/>
      <c r="ON151" s="29"/>
      <c r="OO151" s="29"/>
      <c r="OP151" s="29"/>
      <c r="OQ151" s="29"/>
      <c r="OR151" s="29"/>
      <c r="OS151" s="29"/>
      <c r="OT151" s="29"/>
      <c r="OU151" s="29"/>
      <c r="OV151" s="29"/>
      <c r="OW151" s="29"/>
      <c r="OX151" s="29"/>
      <c r="OY151" s="29"/>
      <c r="OZ151" s="29"/>
      <c r="PA151" s="29"/>
      <c r="PB151" s="29"/>
      <c r="PC151" s="29"/>
      <c r="PD151" s="29"/>
      <c r="PE151" s="29"/>
      <c r="PF151" s="29"/>
      <c r="PG151" s="29"/>
      <c r="PH151" s="29"/>
      <c r="PI151" s="29"/>
      <c r="PJ151" s="29"/>
      <c r="PK151" s="29"/>
      <c r="PL151" s="29"/>
      <c r="PM151" s="29"/>
      <c r="PN151" s="29"/>
      <c r="PO151" s="29"/>
      <c r="PP151" s="29"/>
      <c r="PQ151" s="29"/>
      <c r="PR151" s="29"/>
      <c r="PS151" s="29"/>
      <c r="PT151" s="29"/>
      <c r="PU151" s="29"/>
      <c r="PV151" s="29"/>
      <c r="PW151" s="29"/>
      <c r="PX151" s="29"/>
      <c r="PY151" s="29"/>
      <c r="PZ151" s="29"/>
      <c r="QA151" s="29"/>
      <c r="QB151" s="29"/>
      <c r="QC151" s="29"/>
      <c r="QD151" s="29"/>
      <c r="QE151" s="29"/>
      <c r="QF151" s="29"/>
      <c r="QG151" s="29"/>
      <c r="QH151" s="29"/>
      <c r="QI151" s="29"/>
      <c r="QJ151" s="29"/>
      <c r="QK151" s="29"/>
      <c r="QL151" s="29"/>
      <c r="QM151" s="29"/>
      <c r="QN151" s="29"/>
      <c r="QO151" s="29"/>
      <c r="QP151" s="29"/>
      <c r="QQ151" s="29"/>
      <c r="QR151" s="29"/>
      <c r="QS151" s="29"/>
      <c r="QT151" s="29"/>
      <c r="QU151" s="29"/>
      <c r="QV151" s="29"/>
      <c r="QW151" s="29"/>
      <c r="QX151" s="29"/>
      <c r="QY151" s="29"/>
      <c r="QZ151" s="29"/>
      <c r="RA151" s="29"/>
      <c r="RB151" s="29"/>
      <c r="RC151" s="29"/>
      <c r="RD151" s="29"/>
      <c r="RE151" s="29"/>
      <c r="RF151" s="29"/>
      <c r="RG151" s="29"/>
      <c r="RH151" s="29"/>
      <c r="RI151" s="29"/>
      <c r="RJ151" s="29"/>
      <c r="RK151" s="29"/>
      <c r="RL151" s="29"/>
      <c r="RM151" s="29"/>
      <c r="RN151" s="29"/>
      <c r="RO151" s="29"/>
      <c r="RP151" s="29"/>
      <c r="RQ151" s="29"/>
      <c r="RR151" s="29"/>
      <c r="RS151" s="29"/>
      <c r="RT151" s="29"/>
      <c r="RU151" s="29"/>
      <c r="RV151" s="29"/>
      <c r="RW151" s="29"/>
      <c r="RX151" s="29"/>
      <c r="RY151" s="29"/>
      <c r="RZ151" s="29"/>
      <c r="SA151" s="29"/>
      <c r="SB151" s="29"/>
      <c r="SC151" s="29"/>
      <c r="SD151" s="29"/>
      <c r="SE151" s="29"/>
      <c r="SF151" s="29"/>
      <c r="SG151" s="29"/>
      <c r="SH151" s="29"/>
      <c r="SI151" s="29"/>
      <c r="SJ151" s="29"/>
      <c r="SK151" s="29"/>
      <c r="SL151" s="29"/>
      <c r="SM151" s="29"/>
      <c r="SN151" s="29"/>
      <c r="SO151" s="29"/>
      <c r="SP151" s="29"/>
      <c r="SQ151" s="29"/>
      <c r="SR151" s="29"/>
      <c r="SS151" s="29"/>
      <c r="ST151" s="29"/>
      <c r="SU151" s="29"/>
      <c r="SV151" s="29"/>
      <c r="SW151" s="29"/>
      <c r="SX151" s="29"/>
      <c r="SY151" s="29"/>
      <c r="SZ151" s="29"/>
      <c r="TA151" s="29"/>
      <c r="TB151" s="29"/>
      <c r="TC151" s="29"/>
      <c r="TD151" s="29"/>
      <c r="TE151" s="29"/>
      <c r="TF151" s="29"/>
      <c r="TG151" s="29"/>
      <c r="TH151" s="29"/>
      <c r="TI151" s="29"/>
      <c r="TJ151" s="29"/>
      <c r="TK151" s="29"/>
      <c r="TL151" s="29"/>
      <c r="TM151" s="29"/>
      <c r="TN151" s="29"/>
      <c r="TO151" s="29"/>
      <c r="TP151" s="29"/>
      <c r="TQ151" s="29"/>
      <c r="TR151" s="29"/>
      <c r="TS151" s="29"/>
      <c r="TT151" s="29"/>
      <c r="TU151" s="29"/>
      <c r="TV151" s="29"/>
      <c r="TW151" s="29"/>
      <c r="TX151" s="29"/>
      <c r="TY151" s="29"/>
      <c r="TZ151" s="29"/>
      <c r="UA151" s="29"/>
      <c r="UB151" s="29"/>
      <c r="UC151" s="29"/>
      <c r="UD151" s="29"/>
      <c r="UE151" s="29"/>
      <c r="UF151" s="29"/>
      <c r="UG151" s="29"/>
      <c r="UH151" s="29"/>
      <c r="UI151" s="29"/>
      <c r="UJ151" s="29"/>
      <c r="UK151" s="29"/>
      <c r="UL151" s="29"/>
      <c r="UM151" s="29"/>
      <c r="UN151" s="29"/>
      <c r="UO151" s="29"/>
      <c r="UP151" s="29"/>
      <c r="UQ151" s="29"/>
      <c r="UR151" s="29"/>
      <c r="US151" s="29"/>
      <c r="UT151" s="29"/>
      <c r="UU151" s="29"/>
      <c r="UV151" s="29"/>
      <c r="UW151" s="29"/>
      <c r="UX151" s="29"/>
      <c r="UY151" s="29"/>
      <c r="UZ151" s="29"/>
      <c r="VA151" s="29"/>
      <c r="VB151" s="29"/>
      <c r="VC151" s="29"/>
      <c r="VD151" s="29"/>
      <c r="VE151" s="29"/>
      <c r="VF151" s="29"/>
      <c r="VG151" s="29"/>
      <c r="VH151" s="29"/>
      <c r="VI151" s="29"/>
      <c r="VJ151" s="29"/>
      <c r="VK151" s="29"/>
      <c r="VL151" s="29"/>
      <c r="VM151" s="29"/>
      <c r="VN151" s="29"/>
      <c r="VO151" s="29"/>
      <c r="VP151" s="29"/>
      <c r="VQ151" s="29"/>
      <c r="VR151" s="29"/>
      <c r="VS151" s="29"/>
      <c r="VT151" s="29"/>
      <c r="VU151" s="29"/>
      <c r="VV151" s="29"/>
      <c r="VW151" s="29"/>
      <c r="VX151" s="29"/>
      <c r="VY151" s="29"/>
      <c r="VZ151" s="29"/>
      <c r="WA151" s="29"/>
      <c r="WB151" s="29"/>
      <c r="WC151" s="29"/>
      <c r="WD151" s="29"/>
      <c r="WE151" s="29"/>
      <c r="WF151" s="29"/>
      <c r="WG151" s="29"/>
      <c r="WH151" s="29"/>
      <c r="WI151" s="29"/>
      <c r="WJ151" s="29"/>
      <c r="WK151" s="29"/>
      <c r="WL151" s="29"/>
      <c r="WM151" s="29"/>
      <c r="WN151" s="29"/>
      <c r="WO151" s="29"/>
      <c r="WP151" s="29"/>
      <c r="WQ151" s="29"/>
      <c r="WR151" s="29"/>
      <c r="WS151" s="29"/>
      <c r="WT151" s="29"/>
      <c r="WU151" s="29"/>
      <c r="WV151" s="29"/>
      <c r="WW151" s="29"/>
      <c r="WX151" s="29"/>
      <c r="WY151" s="29"/>
      <c r="WZ151" s="29"/>
      <c r="XA151" s="29"/>
      <c r="XB151" s="29"/>
      <c r="XC151" s="29"/>
      <c r="XD151" s="29"/>
      <c r="XE151" s="29"/>
      <c r="XF151" s="29"/>
      <c r="XG151" s="29"/>
      <c r="XH151" s="29"/>
      <c r="XI151" s="29"/>
      <c r="XJ151" s="29"/>
      <c r="XK151" s="29"/>
      <c r="XL151" s="29"/>
      <c r="XM151" s="29"/>
      <c r="XN151" s="29"/>
      <c r="XO151" s="29"/>
      <c r="XP151" s="29"/>
      <c r="XQ151" s="29"/>
      <c r="XR151" s="29"/>
      <c r="XS151" s="29"/>
      <c r="XT151" s="29"/>
      <c r="XU151" s="29"/>
      <c r="XV151" s="29"/>
      <c r="XW151" s="29"/>
      <c r="XX151" s="29"/>
      <c r="XY151" s="29"/>
      <c r="XZ151" s="29"/>
      <c r="YA151" s="29"/>
      <c r="YB151" s="29"/>
      <c r="YC151" s="29"/>
      <c r="YD151" s="29"/>
      <c r="YE151" s="29"/>
      <c r="YF151" s="29"/>
      <c r="YG151" s="29"/>
      <c r="YH151" s="29"/>
      <c r="YI151" s="29"/>
      <c r="YJ151" s="29"/>
      <c r="YK151" s="29"/>
      <c r="YL151" s="29"/>
      <c r="YM151" s="29"/>
      <c r="YN151" s="29"/>
      <c r="YO151" s="29"/>
      <c r="YP151" s="29"/>
      <c r="YQ151" s="29"/>
      <c r="YR151" s="29"/>
      <c r="YS151" s="29"/>
      <c r="YT151" s="29"/>
      <c r="YU151" s="29"/>
      <c r="YV151" s="29"/>
      <c r="YW151" s="29"/>
      <c r="YX151" s="29"/>
      <c r="YY151" s="29"/>
      <c r="YZ151" s="29"/>
      <c r="ZA151" s="29"/>
      <c r="ZB151" s="29"/>
      <c r="ZC151" s="29"/>
      <c r="ZD151" s="29"/>
      <c r="ZE151" s="29"/>
      <c r="ZF151" s="29"/>
      <c r="ZG151" s="29"/>
      <c r="ZH151" s="29"/>
      <c r="ZI151" s="29"/>
      <c r="ZJ151" s="29"/>
      <c r="ZK151" s="29"/>
      <c r="ZL151" s="29"/>
      <c r="ZM151" s="29"/>
      <c r="ZN151" s="29"/>
      <c r="ZO151" s="29"/>
      <c r="ZP151" s="29"/>
      <c r="ZQ151" s="29"/>
      <c r="ZR151" s="29"/>
      <c r="ZS151" s="29"/>
      <c r="ZT151" s="29"/>
      <c r="ZU151" s="29"/>
      <c r="ZV151" s="29"/>
      <c r="ZW151" s="29"/>
      <c r="ZX151" s="29"/>
      <c r="ZY151" s="29"/>
      <c r="ZZ151" s="29"/>
      <c r="AAA151" s="29"/>
      <c r="AAB151" s="29"/>
      <c r="AAC151" s="29"/>
      <c r="AAD151" s="29"/>
      <c r="AAE151" s="29"/>
      <c r="AAF151" s="29"/>
      <c r="AAG151" s="29"/>
      <c r="AAH151" s="29"/>
      <c r="AAI151" s="29"/>
      <c r="AAJ151" s="29"/>
      <c r="AAK151" s="29"/>
      <c r="AAL151" s="29"/>
      <c r="AAM151" s="29"/>
      <c r="AAN151" s="29"/>
      <c r="AAO151" s="29"/>
      <c r="AAP151" s="29"/>
      <c r="AAQ151" s="29"/>
      <c r="AAR151" s="29"/>
      <c r="AAS151" s="29"/>
      <c r="AAT151" s="29"/>
      <c r="AAU151" s="29"/>
      <c r="AAV151" s="29"/>
      <c r="AAW151" s="29"/>
      <c r="AAX151" s="29"/>
      <c r="AAY151" s="29"/>
      <c r="AAZ151" s="29"/>
      <c r="ABA151" s="29"/>
      <c r="ABB151" s="29"/>
      <c r="ABC151" s="29"/>
      <c r="ABD151" s="29"/>
      <c r="ABE151" s="29"/>
      <c r="ABF151" s="29"/>
      <c r="ABG151" s="29"/>
      <c r="ABH151" s="29"/>
      <c r="ABI151" s="29"/>
      <c r="ABJ151" s="29"/>
      <c r="ABK151" s="29"/>
      <c r="ABL151" s="29"/>
      <c r="ABM151" s="29"/>
      <c r="ABN151" s="29"/>
      <c r="ABO151" s="29"/>
      <c r="ABP151" s="29"/>
      <c r="ABQ151" s="29"/>
      <c r="ABR151" s="29"/>
      <c r="ABS151" s="29"/>
      <c r="ABT151" s="29"/>
      <c r="ABU151" s="29"/>
      <c r="ABV151" s="29"/>
      <c r="ABW151" s="29"/>
      <c r="ABX151" s="29"/>
      <c r="ABY151" s="29"/>
      <c r="ABZ151" s="29"/>
      <c r="ACA151" s="29"/>
      <c r="ACB151" s="29"/>
      <c r="ACC151" s="29"/>
      <c r="ACD151" s="29"/>
      <c r="ACE151" s="29"/>
      <c r="ACF151" s="29"/>
      <c r="ACG151" s="29"/>
      <c r="ACH151" s="29"/>
      <c r="ACI151" s="29"/>
      <c r="ACJ151" s="29"/>
      <c r="ACK151" s="29"/>
      <c r="ACL151" s="29"/>
      <c r="ACM151" s="29"/>
      <c r="ACN151" s="29"/>
      <c r="ACO151" s="29"/>
      <c r="ACP151" s="29"/>
      <c r="ACQ151" s="29"/>
      <c r="ACR151" s="29"/>
      <c r="ACS151" s="29"/>
      <c r="ACT151" s="29"/>
      <c r="ACU151" s="29"/>
      <c r="ACV151" s="29"/>
      <c r="ACW151" s="29"/>
      <c r="ACX151" s="29"/>
      <c r="ACY151" s="29"/>
      <c r="ACZ151" s="29"/>
      <c r="ADA151" s="29"/>
      <c r="ADB151" s="29"/>
      <c r="ADC151" s="29"/>
      <c r="ADD151" s="29"/>
      <c r="ADE151" s="29"/>
      <c r="ADF151" s="29"/>
      <c r="ADG151" s="29"/>
      <c r="ADH151" s="29"/>
      <c r="ADI151" s="29"/>
      <c r="ADJ151" s="29"/>
      <c r="ADK151" s="29"/>
      <c r="ADL151" s="29"/>
      <c r="ADM151" s="29"/>
      <c r="ADN151" s="29"/>
      <c r="ADO151" s="29"/>
      <c r="ADP151" s="29"/>
      <c r="ADQ151" s="29"/>
      <c r="ADR151" s="29"/>
      <c r="ADS151" s="29"/>
      <c r="ADT151" s="29"/>
      <c r="ADU151" s="29"/>
      <c r="ADV151" s="29"/>
      <c r="ADW151" s="29"/>
      <c r="ADX151" s="29"/>
      <c r="ADY151" s="29"/>
      <c r="ADZ151" s="29"/>
      <c r="AEA151" s="29"/>
      <c r="AEB151" s="29"/>
      <c r="AEC151" s="29"/>
      <c r="AED151" s="29"/>
      <c r="AEE151" s="29"/>
      <c r="AEF151" s="29"/>
      <c r="AEG151" s="29"/>
      <c r="AEH151" s="29"/>
      <c r="AEI151" s="29"/>
      <c r="AEJ151" s="29"/>
      <c r="AEK151" s="29"/>
      <c r="AEL151" s="29"/>
      <c r="AEM151" s="29"/>
      <c r="AEN151" s="29"/>
      <c r="AEO151" s="29"/>
      <c r="AEP151" s="29"/>
      <c r="AEQ151" s="29"/>
      <c r="AER151" s="29"/>
      <c r="AES151" s="29"/>
      <c r="AET151" s="29"/>
      <c r="AEU151" s="29"/>
      <c r="AEV151" s="29"/>
      <c r="AEW151" s="29"/>
      <c r="AEX151" s="29"/>
      <c r="AEY151" s="29"/>
      <c r="AEZ151" s="29"/>
      <c r="AFA151" s="29"/>
      <c r="AFB151" s="29"/>
      <c r="AFC151" s="29"/>
      <c r="AFD151" s="29"/>
      <c r="AFE151" s="29"/>
      <c r="AFF151" s="29"/>
      <c r="AFG151" s="29"/>
      <c r="AFH151" s="29"/>
      <c r="AFI151" s="29"/>
      <c r="AFJ151" s="29"/>
      <c r="AFK151" s="29"/>
      <c r="AFL151" s="29"/>
      <c r="AFM151" s="29"/>
      <c r="AFN151" s="29"/>
      <c r="AFO151" s="29"/>
      <c r="AFP151" s="29"/>
      <c r="AFQ151" s="29"/>
      <c r="AFR151" s="29"/>
      <c r="AFS151" s="29"/>
      <c r="AFT151" s="29"/>
      <c r="AFU151" s="29"/>
      <c r="AFV151" s="29"/>
      <c r="AFW151" s="29"/>
      <c r="AFX151" s="29"/>
      <c r="AFY151" s="29"/>
      <c r="AFZ151" s="29"/>
      <c r="AGA151" s="29"/>
      <c r="AGB151" s="29"/>
      <c r="AGC151" s="29"/>
      <c r="AGD151" s="29"/>
      <c r="AGE151" s="29"/>
      <c r="AGF151" s="29"/>
      <c r="AGG151" s="29"/>
      <c r="AGH151" s="29"/>
      <c r="AGI151" s="29"/>
      <c r="AGJ151" s="29"/>
      <c r="AGK151" s="29"/>
      <c r="AGL151" s="29"/>
      <c r="AGM151" s="29"/>
      <c r="AGN151" s="29"/>
      <c r="AGO151" s="29"/>
      <c r="AGP151" s="29"/>
      <c r="AGQ151" s="29"/>
      <c r="AGR151" s="29"/>
      <c r="AGS151" s="29"/>
      <c r="AGT151" s="29"/>
      <c r="AGU151" s="29"/>
      <c r="AGV151" s="29"/>
      <c r="AGW151" s="29"/>
      <c r="AGX151" s="29"/>
      <c r="AGY151" s="29"/>
      <c r="AGZ151" s="29"/>
      <c r="AHA151" s="29"/>
      <c r="AHB151" s="29"/>
      <c r="AHC151" s="29"/>
      <c r="AHD151" s="29"/>
      <c r="AHE151" s="29"/>
      <c r="AHF151" s="29"/>
      <c r="AHG151" s="29"/>
      <c r="AHH151" s="29"/>
      <c r="AHI151" s="29"/>
      <c r="AHJ151" s="29"/>
      <c r="AHK151" s="29"/>
      <c r="AHL151" s="29"/>
      <c r="AHM151" s="29"/>
      <c r="AHN151" s="29"/>
      <c r="AHO151" s="29"/>
      <c r="AHP151" s="29"/>
      <c r="AHQ151" s="29"/>
      <c r="AHR151" s="29"/>
      <c r="AHS151" s="29"/>
      <c r="AHT151" s="29"/>
      <c r="AHU151" s="29"/>
      <c r="AHV151" s="29"/>
      <c r="AHW151" s="29"/>
      <c r="AHX151" s="29"/>
      <c r="AHY151" s="29"/>
      <c r="AHZ151" s="29"/>
      <c r="AIA151" s="29"/>
      <c r="AIB151" s="29"/>
      <c r="AIC151" s="29"/>
      <c r="AID151" s="29"/>
      <c r="AIE151" s="29"/>
      <c r="AIF151" s="29"/>
      <c r="AIG151" s="29"/>
      <c r="AIH151" s="29"/>
      <c r="AII151" s="29"/>
      <c r="AIJ151" s="29"/>
      <c r="AIK151" s="29"/>
      <c r="AIL151" s="29"/>
      <c r="AIM151" s="29"/>
      <c r="AIN151" s="29"/>
      <c r="AIO151" s="29"/>
      <c r="AIP151" s="29"/>
      <c r="AIQ151" s="29"/>
      <c r="AIR151" s="29"/>
      <c r="AIS151" s="29"/>
      <c r="AIT151" s="29"/>
      <c r="AIU151" s="29"/>
      <c r="AIV151" s="29"/>
      <c r="AIW151" s="29"/>
      <c r="AIX151" s="29"/>
      <c r="AIY151" s="29"/>
      <c r="AIZ151" s="29"/>
      <c r="AJA151" s="29"/>
      <c r="AJB151" s="29"/>
      <c r="AJC151" s="29"/>
      <c r="AJD151" s="29"/>
      <c r="AJE151" s="29"/>
      <c r="AJF151" s="29"/>
      <c r="AJG151" s="29"/>
      <c r="AJH151" s="29"/>
      <c r="AJI151" s="29"/>
      <c r="AJJ151" s="29"/>
      <c r="AJK151" s="29"/>
      <c r="AJL151" s="29"/>
      <c r="AJM151" s="29"/>
      <c r="AJN151" s="29"/>
      <c r="AJO151" s="29"/>
      <c r="AJP151" s="29"/>
      <c r="AJQ151" s="29"/>
      <c r="AJR151" s="29"/>
      <c r="AJS151" s="29"/>
      <c r="AJT151" s="29"/>
      <c r="AJU151" s="29"/>
      <c r="AJV151" s="29"/>
      <c r="AJW151" s="29"/>
      <c r="AJX151" s="29"/>
      <c r="AJY151" s="29"/>
      <c r="AJZ151" s="29"/>
      <c r="AKA151" s="29"/>
      <c r="AKB151" s="29"/>
      <c r="AKC151" s="29"/>
      <c r="AKD151" s="29"/>
      <c r="AKE151" s="29"/>
      <c r="AKF151" s="29"/>
      <c r="AKG151" s="29"/>
      <c r="AKH151" s="29"/>
      <c r="AKI151" s="29"/>
      <c r="AKJ151" s="29"/>
      <c r="AKK151" s="29"/>
      <c r="AKL151" s="29"/>
      <c r="AKM151" s="29"/>
      <c r="AKN151" s="29"/>
      <c r="AKO151" s="29"/>
      <c r="AKP151" s="29"/>
      <c r="AKQ151" s="29"/>
      <c r="AKR151" s="29"/>
      <c r="AKS151" s="29"/>
      <c r="AKT151" s="29"/>
      <c r="AKU151" s="29"/>
      <c r="AKV151" s="29"/>
      <c r="AKW151" s="29"/>
      <c r="AKX151" s="29"/>
      <c r="AKY151" s="29"/>
      <c r="AKZ151" s="29"/>
      <c r="ALA151" s="29"/>
      <c r="ALB151" s="29"/>
      <c r="ALC151" s="29"/>
      <c r="ALD151" s="29"/>
      <c r="ALE151" s="29"/>
      <c r="ALF151" s="29"/>
      <c r="ALG151" s="29"/>
      <c r="ALH151" s="29"/>
      <c r="ALI151" s="29"/>
      <c r="ALJ151" s="29"/>
      <c r="ALK151" s="29"/>
      <c r="ALL151" s="29"/>
      <c r="ALM151" s="29"/>
      <c r="ALN151" s="29"/>
      <c r="ALO151" s="29"/>
      <c r="ALP151" s="29"/>
      <c r="ALQ151" s="29"/>
      <c r="ALR151" s="29"/>
      <c r="ALS151" s="29"/>
      <c r="ALT151" s="29"/>
      <c r="ALU151" s="29"/>
      <c r="ALV151" s="29"/>
      <c r="ALW151" s="29"/>
      <c r="ALX151" s="29"/>
      <c r="ALY151" s="29"/>
      <c r="ALZ151" s="29"/>
      <c r="AMA151" s="29"/>
      <c r="AMB151" s="29"/>
      <c r="AMC151" s="29"/>
      <c r="AMD151" s="29"/>
      <c r="AME151" s="29"/>
      <c r="AMF151" s="29"/>
      <c r="AMG151" s="29"/>
      <c r="AMH151" s="29"/>
      <c r="AMI151" s="29"/>
      <c r="AMJ151" s="29"/>
    </row>
    <row r="152" spans="1:1024" customFormat="1" ht="15" x14ac:dyDescent="0.25">
      <c r="A152" s="29"/>
      <c r="B152" s="30"/>
      <c r="C152" s="31"/>
      <c r="D152" s="29"/>
      <c r="E152" s="32"/>
      <c r="F152" s="33"/>
      <c r="G152" s="33"/>
      <c r="H152" s="33"/>
      <c r="I152" s="32"/>
      <c r="J152" s="32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  <c r="IW152" s="29"/>
      <c r="IX152" s="29"/>
      <c r="IY152" s="29"/>
      <c r="IZ152" s="29"/>
      <c r="JA152" s="29"/>
      <c r="JB152" s="29"/>
      <c r="JC152" s="29"/>
      <c r="JD152" s="29"/>
      <c r="JE152" s="29"/>
      <c r="JF152" s="29"/>
      <c r="JG152" s="29"/>
      <c r="JH152" s="29"/>
      <c r="JI152" s="29"/>
      <c r="JJ152" s="29"/>
      <c r="JK152" s="29"/>
      <c r="JL152" s="29"/>
      <c r="JM152" s="29"/>
      <c r="JN152" s="29"/>
      <c r="JO152" s="29"/>
      <c r="JP152" s="29"/>
      <c r="JQ152" s="29"/>
      <c r="JR152" s="29"/>
      <c r="JS152" s="29"/>
      <c r="JT152" s="29"/>
      <c r="JU152" s="29"/>
      <c r="JV152" s="29"/>
      <c r="JW152" s="29"/>
      <c r="JX152" s="29"/>
      <c r="JY152" s="29"/>
      <c r="JZ152" s="29"/>
      <c r="KA152" s="29"/>
      <c r="KB152" s="29"/>
      <c r="KC152" s="29"/>
      <c r="KD152" s="29"/>
      <c r="KE152" s="29"/>
      <c r="KF152" s="29"/>
      <c r="KG152" s="29"/>
      <c r="KH152" s="29"/>
      <c r="KI152" s="29"/>
      <c r="KJ152" s="29"/>
      <c r="KK152" s="29"/>
      <c r="KL152" s="29"/>
      <c r="KM152" s="29"/>
      <c r="KN152" s="29"/>
      <c r="KO152" s="29"/>
      <c r="KP152" s="29"/>
      <c r="KQ152" s="29"/>
      <c r="KR152" s="29"/>
      <c r="KS152" s="29"/>
      <c r="KT152" s="29"/>
      <c r="KU152" s="29"/>
      <c r="KV152" s="29"/>
      <c r="KW152" s="29"/>
      <c r="KX152" s="29"/>
      <c r="KY152" s="29"/>
      <c r="KZ152" s="29"/>
      <c r="LA152" s="29"/>
      <c r="LB152" s="29"/>
      <c r="LC152" s="29"/>
      <c r="LD152" s="29"/>
      <c r="LE152" s="29"/>
      <c r="LF152" s="29"/>
      <c r="LG152" s="29"/>
      <c r="LH152" s="29"/>
      <c r="LI152" s="29"/>
      <c r="LJ152" s="29"/>
      <c r="LK152" s="29"/>
      <c r="LL152" s="29"/>
      <c r="LM152" s="29"/>
      <c r="LN152" s="29"/>
      <c r="LO152" s="29"/>
      <c r="LP152" s="29"/>
      <c r="LQ152" s="29"/>
      <c r="LR152" s="29"/>
      <c r="LS152" s="29"/>
      <c r="LT152" s="29"/>
      <c r="LU152" s="29"/>
      <c r="LV152" s="29"/>
      <c r="LW152" s="29"/>
      <c r="LX152" s="29"/>
      <c r="LY152" s="29"/>
      <c r="LZ152" s="29"/>
      <c r="MA152" s="29"/>
      <c r="MB152" s="29"/>
      <c r="MC152" s="29"/>
      <c r="MD152" s="29"/>
      <c r="ME152" s="29"/>
      <c r="MF152" s="29"/>
      <c r="MG152" s="29"/>
      <c r="MH152" s="29"/>
      <c r="MI152" s="29"/>
      <c r="MJ152" s="29"/>
      <c r="MK152" s="29"/>
      <c r="ML152" s="29"/>
      <c r="MM152" s="29"/>
      <c r="MN152" s="29"/>
      <c r="MO152" s="29"/>
      <c r="MP152" s="29"/>
      <c r="MQ152" s="29"/>
      <c r="MR152" s="29"/>
      <c r="MS152" s="29"/>
      <c r="MT152" s="29"/>
      <c r="MU152" s="29"/>
      <c r="MV152" s="29"/>
      <c r="MW152" s="29"/>
      <c r="MX152" s="29"/>
      <c r="MY152" s="29"/>
      <c r="MZ152" s="29"/>
      <c r="NA152" s="29"/>
      <c r="NB152" s="29"/>
      <c r="NC152" s="29"/>
      <c r="ND152" s="29"/>
      <c r="NE152" s="29"/>
      <c r="NF152" s="29"/>
      <c r="NG152" s="29"/>
      <c r="NH152" s="29"/>
      <c r="NI152" s="29"/>
      <c r="NJ152" s="29"/>
      <c r="NK152" s="29"/>
      <c r="NL152" s="29"/>
      <c r="NM152" s="29"/>
      <c r="NN152" s="29"/>
      <c r="NO152" s="29"/>
      <c r="NP152" s="29"/>
      <c r="NQ152" s="29"/>
      <c r="NR152" s="29"/>
      <c r="NS152" s="29"/>
      <c r="NT152" s="29"/>
      <c r="NU152" s="29"/>
      <c r="NV152" s="29"/>
      <c r="NW152" s="29"/>
      <c r="NX152" s="29"/>
      <c r="NY152" s="29"/>
      <c r="NZ152" s="29"/>
      <c r="OA152" s="29"/>
      <c r="OB152" s="29"/>
      <c r="OC152" s="29"/>
      <c r="OD152" s="29"/>
      <c r="OE152" s="29"/>
      <c r="OF152" s="29"/>
      <c r="OG152" s="29"/>
      <c r="OH152" s="29"/>
      <c r="OI152" s="29"/>
      <c r="OJ152" s="29"/>
      <c r="OK152" s="29"/>
      <c r="OL152" s="29"/>
      <c r="OM152" s="29"/>
      <c r="ON152" s="29"/>
      <c r="OO152" s="29"/>
      <c r="OP152" s="29"/>
      <c r="OQ152" s="29"/>
      <c r="OR152" s="29"/>
      <c r="OS152" s="29"/>
      <c r="OT152" s="29"/>
      <c r="OU152" s="29"/>
      <c r="OV152" s="29"/>
      <c r="OW152" s="29"/>
      <c r="OX152" s="29"/>
      <c r="OY152" s="29"/>
      <c r="OZ152" s="29"/>
      <c r="PA152" s="29"/>
      <c r="PB152" s="29"/>
      <c r="PC152" s="29"/>
      <c r="PD152" s="29"/>
      <c r="PE152" s="29"/>
      <c r="PF152" s="29"/>
      <c r="PG152" s="29"/>
      <c r="PH152" s="29"/>
      <c r="PI152" s="29"/>
      <c r="PJ152" s="29"/>
      <c r="PK152" s="29"/>
      <c r="PL152" s="29"/>
      <c r="PM152" s="29"/>
      <c r="PN152" s="29"/>
      <c r="PO152" s="29"/>
      <c r="PP152" s="29"/>
      <c r="PQ152" s="29"/>
      <c r="PR152" s="29"/>
      <c r="PS152" s="29"/>
      <c r="PT152" s="29"/>
      <c r="PU152" s="29"/>
      <c r="PV152" s="29"/>
      <c r="PW152" s="29"/>
      <c r="PX152" s="29"/>
      <c r="PY152" s="29"/>
      <c r="PZ152" s="29"/>
      <c r="QA152" s="29"/>
      <c r="QB152" s="29"/>
      <c r="QC152" s="29"/>
      <c r="QD152" s="29"/>
      <c r="QE152" s="29"/>
      <c r="QF152" s="29"/>
      <c r="QG152" s="29"/>
      <c r="QH152" s="29"/>
      <c r="QI152" s="29"/>
      <c r="QJ152" s="29"/>
      <c r="QK152" s="29"/>
      <c r="QL152" s="29"/>
      <c r="QM152" s="29"/>
      <c r="QN152" s="29"/>
      <c r="QO152" s="29"/>
      <c r="QP152" s="29"/>
      <c r="QQ152" s="29"/>
      <c r="QR152" s="29"/>
      <c r="QS152" s="29"/>
      <c r="QT152" s="29"/>
      <c r="QU152" s="29"/>
      <c r="QV152" s="29"/>
      <c r="QW152" s="29"/>
      <c r="QX152" s="29"/>
      <c r="QY152" s="29"/>
      <c r="QZ152" s="29"/>
      <c r="RA152" s="29"/>
      <c r="RB152" s="29"/>
      <c r="RC152" s="29"/>
      <c r="RD152" s="29"/>
      <c r="RE152" s="29"/>
      <c r="RF152" s="29"/>
      <c r="RG152" s="29"/>
      <c r="RH152" s="29"/>
      <c r="RI152" s="29"/>
      <c r="RJ152" s="29"/>
      <c r="RK152" s="29"/>
      <c r="RL152" s="29"/>
      <c r="RM152" s="29"/>
      <c r="RN152" s="29"/>
      <c r="RO152" s="29"/>
      <c r="RP152" s="29"/>
      <c r="RQ152" s="29"/>
      <c r="RR152" s="29"/>
      <c r="RS152" s="29"/>
      <c r="RT152" s="29"/>
      <c r="RU152" s="29"/>
      <c r="RV152" s="29"/>
      <c r="RW152" s="29"/>
      <c r="RX152" s="29"/>
      <c r="RY152" s="29"/>
      <c r="RZ152" s="29"/>
      <c r="SA152" s="29"/>
      <c r="SB152" s="29"/>
      <c r="SC152" s="29"/>
      <c r="SD152" s="29"/>
      <c r="SE152" s="29"/>
      <c r="SF152" s="29"/>
      <c r="SG152" s="29"/>
      <c r="SH152" s="29"/>
      <c r="SI152" s="29"/>
      <c r="SJ152" s="29"/>
      <c r="SK152" s="29"/>
      <c r="SL152" s="29"/>
      <c r="SM152" s="29"/>
      <c r="SN152" s="29"/>
      <c r="SO152" s="29"/>
      <c r="SP152" s="29"/>
      <c r="SQ152" s="29"/>
      <c r="SR152" s="29"/>
      <c r="SS152" s="29"/>
      <c r="ST152" s="29"/>
      <c r="SU152" s="29"/>
      <c r="SV152" s="29"/>
      <c r="SW152" s="29"/>
      <c r="SX152" s="29"/>
      <c r="SY152" s="29"/>
      <c r="SZ152" s="29"/>
      <c r="TA152" s="29"/>
      <c r="TB152" s="29"/>
      <c r="TC152" s="29"/>
      <c r="TD152" s="29"/>
      <c r="TE152" s="29"/>
      <c r="TF152" s="29"/>
      <c r="TG152" s="29"/>
      <c r="TH152" s="29"/>
      <c r="TI152" s="29"/>
      <c r="TJ152" s="29"/>
      <c r="TK152" s="29"/>
      <c r="TL152" s="29"/>
      <c r="TM152" s="29"/>
      <c r="TN152" s="29"/>
      <c r="TO152" s="29"/>
      <c r="TP152" s="29"/>
      <c r="TQ152" s="29"/>
      <c r="TR152" s="29"/>
      <c r="TS152" s="29"/>
      <c r="TT152" s="29"/>
      <c r="TU152" s="29"/>
      <c r="TV152" s="29"/>
      <c r="TW152" s="29"/>
      <c r="TX152" s="29"/>
      <c r="TY152" s="29"/>
      <c r="TZ152" s="29"/>
      <c r="UA152" s="29"/>
      <c r="UB152" s="29"/>
      <c r="UC152" s="29"/>
      <c r="UD152" s="29"/>
      <c r="UE152" s="29"/>
      <c r="UF152" s="29"/>
      <c r="UG152" s="29"/>
      <c r="UH152" s="29"/>
      <c r="UI152" s="29"/>
      <c r="UJ152" s="29"/>
      <c r="UK152" s="29"/>
      <c r="UL152" s="29"/>
      <c r="UM152" s="29"/>
      <c r="UN152" s="29"/>
      <c r="UO152" s="29"/>
      <c r="UP152" s="29"/>
      <c r="UQ152" s="29"/>
      <c r="UR152" s="29"/>
      <c r="US152" s="29"/>
      <c r="UT152" s="29"/>
      <c r="UU152" s="29"/>
      <c r="UV152" s="29"/>
      <c r="UW152" s="29"/>
      <c r="UX152" s="29"/>
      <c r="UY152" s="29"/>
      <c r="UZ152" s="29"/>
      <c r="VA152" s="29"/>
      <c r="VB152" s="29"/>
      <c r="VC152" s="29"/>
      <c r="VD152" s="29"/>
      <c r="VE152" s="29"/>
      <c r="VF152" s="29"/>
      <c r="VG152" s="29"/>
      <c r="VH152" s="29"/>
      <c r="VI152" s="29"/>
      <c r="VJ152" s="29"/>
      <c r="VK152" s="29"/>
      <c r="VL152" s="29"/>
      <c r="VM152" s="29"/>
      <c r="VN152" s="29"/>
      <c r="VO152" s="29"/>
      <c r="VP152" s="29"/>
      <c r="VQ152" s="29"/>
      <c r="VR152" s="29"/>
      <c r="VS152" s="29"/>
      <c r="VT152" s="29"/>
      <c r="VU152" s="29"/>
      <c r="VV152" s="29"/>
      <c r="VW152" s="29"/>
      <c r="VX152" s="29"/>
      <c r="VY152" s="29"/>
      <c r="VZ152" s="29"/>
      <c r="WA152" s="29"/>
      <c r="WB152" s="29"/>
      <c r="WC152" s="29"/>
      <c r="WD152" s="29"/>
      <c r="WE152" s="29"/>
      <c r="WF152" s="29"/>
      <c r="WG152" s="29"/>
      <c r="WH152" s="29"/>
      <c r="WI152" s="29"/>
      <c r="WJ152" s="29"/>
      <c r="WK152" s="29"/>
      <c r="WL152" s="29"/>
      <c r="WM152" s="29"/>
      <c r="WN152" s="29"/>
      <c r="WO152" s="29"/>
      <c r="WP152" s="29"/>
      <c r="WQ152" s="29"/>
      <c r="WR152" s="29"/>
      <c r="WS152" s="29"/>
      <c r="WT152" s="29"/>
      <c r="WU152" s="29"/>
      <c r="WV152" s="29"/>
      <c r="WW152" s="29"/>
      <c r="WX152" s="29"/>
      <c r="WY152" s="29"/>
      <c r="WZ152" s="29"/>
      <c r="XA152" s="29"/>
      <c r="XB152" s="29"/>
      <c r="XC152" s="29"/>
      <c r="XD152" s="29"/>
      <c r="XE152" s="29"/>
      <c r="XF152" s="29"/>
      <c r="XG152" s="29"/>
      <c r="XH152" s="29"/>
      <c r="XI152" s="29"/>
      <c r="XJ152" s="29"/>
      <c r="XK152" s="29"/>
      <c r="XL152" s="29"/>
      <c r="XM152" s="29"/>
      <c r="XN152" s="29"/>
      <c r="XO152" s="29"/>
      <c r="XP152" s="29"/>
      <c r="XQ152" s="29"/>
      <c r="XR152" s="29"/>
      <c r="XS152" s="29"/>
      <c r="XT152" s="29"/>
      <c r="XU152" s="29"/>
      <c r="XV152" s="29"/>
      <c r="XW152" s="29"/>
      <c r="XX152" s="29"/>
      <c r="XY152" s="29"/>
      <c r="XZ152" s="29"/>
      <c r="YA152" s="29"/>
      <c r="YB152" s="29"/>
      <c r="YC152" s="29"/>
      <c r="YD152" s="29"/>
      <c r="YE152" s="29"/>
      <c r="YF152" s="29"/>
      <c r="YG152" s="29"/>
      <c r="YH152" s="29"/>
      <c r="YI152" s="29"/>
      <c r="YJ152" s="29"/>
      <c r="YK152" s="29"/>
      <c r="YL152" s="29"/>
      <c r="YM152" s="29"/>
      <c r="YN152" s="29"/>
      <c r="YO152" s="29"/>
      <c r="YP152" s="29"/>
      <c r="YQ152" s="29"/>
      <c r="YR152" s="29"/>
      <c r="YS152" s="29"/>
      <c r="YT152" s="29"/>
      <c r="YU152" s="29"/>
      <c r="YV152" s="29"/>
      <c r="YW152" s="29"/>
      <c r="YX152" s="29"/>
      <c r="YY152" s="29"/>
      <c r="YZ152" s="29"/>
      <c r="ZA152" s="29"/>
      <c r="ZB152" s="29"/>
      <c r="ZC152" s="29"/>
      <c r="ZD152" s="29"/>
      <c r="ZE152" s="29"/>
      <c r="ZF152" s="29"/>
      <c r="ZG152" s="29"/>
      <c r="ZH152" s="29"/>
      <c r="ZI152" s="29"/>
      <c r="ZJ152" s="29"/>
      <c r="ZK152" s="29"/>
      <c r="ZL152" s="29"/>
      <c r="ZM152" s="29"/>
      <c r="ZN152" s="29"/>
      <c r="ZO152" s="29"/>
      <c r="ZP152" s="29"/>
      <c r="ZQ152" s="29"/>
      <c r="ZR152" s="29"/>
      <c r="ZS152" s="29"/>
      <c r="ZT152" s="29"/>
      <c r="ZU152" s="29"/>
      <c r="ZV152" s="29"/>
      <c r="ZW152" s="29"/>
      <c r="ZX152" s="29"/>
      <c r="ZY152" s="29"/>
      <c r="ZZ152" s="29"/>
      <c r="AAA152" s="29"/>
      <c r="AAB152" s="29"/>
      <c r="AAC152" s="29"/>
      <c r="AAD152" s="29"/>
      <c r="AAE152" s="29"/>
      <c r="AAF152" s="29"/>
      <c r="AAG152" s="29"/>
      <c r="AAH152" s="29"/>
      <c r="AAI152" s="29"/>
      <c r="AAJ152" s="29"/>
      <c r="AAK152" s="29"/>
      <c r="AAL152" s="29"/>
      <c r="AAM152" s="29"/>
      <c r="AAN152" s="29"/>
      <c r="AAO152" s="29"/>
      <c r="AAP152" s="29"/>
      <c r="AAQ152" s="29"/>
      <c r="AAR152" s="29"/>
      <c r="AAS152" s="29"/>
      <c r="AAT152" s="29"/>
      <c r="AAU152" s="29"/>
      <c r="AAV152" s="29"/>
      <c r="AAW152" s="29"/>
      <c r="AAX152" s="29"/>
      <c r="AAY152" s="29"/>
      <c r="AAZ152" s="29"/>
      <c r="ABA152" s="29"/>
      <c r="ABB152" s="29"/>
      <c r="ABC152" s="29"/>
      <c r="ABD152" s="29"/>
      <c r="ABE152" s="29"/>
      <c r="ABF152" s="29"/>
      <c r="ABG152" s="29"/>
      <c r="ABH152" s="29"/>
      <c r="ABI152" s="29"/>
      <c r="ABJ152" s="29"/>
      <c r="ABK152" s="29"/>
      <c r="ABL152" s="29"/>
      <c r="ABM152" s="29"/>
      <c r="ABN152" s="29"/>
      <c r="ABO152" s="29"/>
      <c r="ABP152" s="29"/>
      <c r="ABQ152" s="29"/>
      <c r="ABR152" s="29"/>
      <c r="ABS152" s="29"/>
      <c r="ABT152" s="29"/>
      <c r="ABU152" s="29"/>
      <c r="ABV152" s="29"/>
      <c r="ABW152" s="29"/>
      <c r="ABX152" s="29"/>
      <c r="ABY152" s="29"/>
      <c r="ABZ152" s="29"/>
      <c r="ACA152" s="29"/>
      <c r="ACB152" s="29"/>
      <c r="ACC152" s="29"/>
      <c r="ACD152" s="29"/>
      <c r="ACE152" s="29"/>
      <c r="ACF152" s="29"/>
      <c r="ACG152" s="29"/>
      <c r="ACH152" s="29"/>
      <c r="ACI152" s="29"/>
      <c r="ACJ152" s="29"/>
      <c r="ACK152" s="29"/>
      <c r="ACL152" s="29"/>
      <c r="ACM152" s="29"/>
      <c r="ACN152" s="29"/>
      <c r="ACO152" s="29"/>
      <c r="ACP152" s="29"/>
      <c r="ACQ152" s="29"/>
      <c r="ACR152" s="29"/>
      <c r="ACS152" s="29"/>
      <c r="ACT152" s="29"/>
      <c r="ACU152" s="29"/>
      <c r="ACV152" s="29"/>
      <c r="ACW152" s="29"/>
      <c r="ACX152" s="29"/>
      <c r="ACY152" s="29"/>
      <c r="ACZ152" s="29"/>
      <c r="ADA152" s="29"/>
      <c r="ADB152" s="29"/>
      <c r="ADC152" s="29"/>
      <c r="ADD152" s="29"/>
      <c r="ADE152" s="29"/>
      <c r="ADF152" s="29"/>
      <c r="ADG152" s="29"/>
      <c r="ADH152" s="29"/>
      <c r="ADI152" s="29"/>
      <c r="ADJ152" s="29"/>
      <c r="ADK152" s="29"/>
      <c r="ADL152" s="29"/>
      <c r="ADM152" s="29"/>
      <c r="ADN152" s="29"/>
      <c r="ADO152" s="29"/>
      <c r="ADP152" s="29"/>
      <c r="ADQ152" s="29"/>
      <c r="ADR152" s="29"/>
      <c r="ADS152" s="29"/>
      <c r="ADT152" s="29"/>
      <c r="ADU152" s="29"/>
      <c r="ADV152" s="29"/>
      <c r="ADW152" s="29"/>
      <c r="ADX152" s="29"/>
      <c r="ADY152" s="29"/>
      <c r="ADZ152" s="29"/>
      <c r="AEA152" s="29"/>
      <c r="AEB152" s="29"/>
      <c r="AEC152" s="29"/>
      <c r="AED152" s="29"/>
      <c r="AEE152" s="29"/>
      <c r="AEF152" s="29"/>
      <c r="AEG152" s="29"/>
      <c r="AEH152" s="29"/>
      <c r="AEI152" s="29"/>
      <c r="AEJ152" s="29"/>
      <c r="AEK152" s="29"/>
      <c r="AEL152" s="29"/>
      <c r="AEM152" s="29"/>
      <c r="AEN152" s="29"/>
      <c r="AEO152" s="29"/>
      <c r="AEP152" s="29"/>
      <c r="AEQ152" s="29"/>
      <c r="AER152" s="29"/>
      <c r="AES152" s="29"/>
      <c r="AET152" s="29"/>
      <c r="AEU152" s="29"/>
      <c r="AEV152" s="29"/>
      <c r="AEW152" s="29"/>
      <c r="AEX152" s="29"/>
      <c r="AEY152" s="29"/>
      <c r="AEZ152" s="29"/>
      <c r="AFA152" s="29"/>
      <c r="AFB152" s="29"/>
      <c r="AFC152" s="29"/>
      <c r="AFD152" s="29"/>
      <c r="AFE152" s="29"/>
      <c r="AFF152" s="29"/>
      <c r="AFG152" s="29"/>
      <c r="AFH152" s="29"/>
      <c r="AFI152" s="29"/>
      <c r="AFJ152" s="29"/>
      <c r="AFK152" s="29"/>
      <c r="AFL152" s="29"/>
      <c r="AFM152" s="29"/>
      <c r="AFN152" s="29"/>
      <c r="AFO152" s="29"/>
      <c r="AFP152" s="29"/>
      <c r="AFQ152" s="29"/>
      <c r="AFR152" s="29"/>
      <c r="AFS152" s="29"/>
      <c r="AFT152" s="29"/>
      <c r="AFU152" s="29"/>
      <c r="AFV152" s="29"/>
      <c r="AFW152" s="29"/>
      <c r="AFX152" s="29"/>
      <c r="AFY152" s="29"/>
      <c r="AFZ152" s="29"/>
      <c r="AGA152" s="29"/>
      <c r="AGB152" s="29"/>
      <c r="AGC152" s="29"/>
      <c r="AGD152" s="29"/>
      <c r="AGE152" s="29"/>
      <c r="AGF152" s="29"/>
      <c r="AGG152" s="29"/>
      <c r="AGH152" s="29"/>
      <c r="AGI152" s="29"/>
      <c r="AGJ152" s="29"/>
      <c r="AGK152" s="29"/>
      <c r="AGL152" s="29"/>
      <c r="AGM152" s="29"/>
      <c r="AGN152" s="29"/>
      <c r="AGO152" s="29"/>
      <c r="AGP152" s="29"/>
      <c r="AGQ152" s="29"/>
      <c r="AGR152" s="29"/>
      <c r="AGS152" s="29"/>
      <c r="AGT152" s="29"/>
      <c r="AGU152" s="29"/>
      <c r="AGV152" s="29"/>
      <c r="AGW152" s="29"/>
      <c r="AGX152" s="29"/>
      <c r="AGY152" s="29"/>
      <c r="AGZ152" s="29"/>
      <c r="AHA152" s="29"/>
      <c r="AHB152" s="29"/>
      <c r="AHC152" s="29"/>
      <c r="AHD152" s="29"/>
      <c r="AHE152" s="29"/>
      <c r="AHF152" s="29"/>
      <c r="AHG152" s="29"/>
      <c r="AHH152" s="29"/>
      <c r="AHI152" s="29"/>
      <c r="AHJ152" s="29"/>
      <c r="AHK152" s="29"/>
      <c r="AHL152" s="29"/>
      <c r="AHM152" s="29"/>
      <c r="AHN152" s="29"/>
      <c r="AHO152" s="29"/>
      <c r="AHP152" s="29"/>
      <c r="AHQ152" s="29"/>
      <c r="AHR152" s="29"/>
      <c r="AHS152" s="29"/>
      <c r="AHT152" s="29"/>
      <c r="AHU152" s="29"/>
      <c r="AHV152" s="29"/>
      <c r="AHW152" s="29"/>
      <c r="AHX152" s="29"/>
      <c r="AHY152" s="29"/>
      <c r="AHZ152" s="29"/>
      <c r="AIA152" s="29"/>
      <c r="AIB152" s="29"/>
      <c r="AIC152" s="29"/>
      <c r="AID152" s="29"/>
      <c r="AIE152" s="29"/>
      <c r="AIF152" s="29"/>
      <c r="AIG152" s="29"/>
      <c r="AIH152" s="29"/>
      <c r="AII152" s="29"/>
      <c r="AIJ152" s="29"/>
      <c r="AIK152" s="29"/>
      <c r="AIL152" s="29"/>
      <c r="AIM152" s="29"/>
      <c r="AIN152" s="29"/>
      <c r="AIO152" s="29"/>
      <c r="AIP152" s="29"/>
      <c r="AIQ152" s="29"/>
      <c r="AIR152" s="29"/>
      <c r="AIS152" s="29"/>
      <c r="AIT152" s="29"/>
      <c r="AIU152" s="29"/>
      <c r="AIV152" s="29"/>
      <c r="AIW152" s="29"/>
      <c r="AIX152" s="29"/>
      <c r="AIY152" s="29"/>
      <c r="AIZ152" s="29"/>
      <c r="AJA152" s="29"/>
      <c r="AJB152" s="29"/>
      <c r="AJC152" s="29"/>
      <c r="AJD152" s="29"/>
      <c r="AJE152" s="29"/>
      <c r="AJF152" s="29"/>
      <c r="AJG152" s="29"/>
      <c r="AJH152" s="29"/>
      <c r="AJI152" s="29"/>
      <c r="AJJ152" s="29"/>
      <c r="AJK152" s="29"/>
      <c r="AJL152" s="29"/>
      <c r="AJM152" s="29"/>
      <c r="AJN152" s="29"/>
      <c r="AJO152" s="29"/>
      <c r="AJP152" s="29"/>
      <c r="AJQ152" s="29"/>
      <c r="AJR152" s="29"/>
      <c r="AJS152" s="29"/>
      <c r="AJT152" s="29"/>
      <c r="AJU152" s="29"/>
      <c r="AJV152" s="29"/>
      <c r="AJW152" s="29"/>
      <c r="AJX152" s="29"/>
      <c r="AJY152" s="29"/>
      <c r="AJZ152" s="29"/>
      <c r="AKA152" s="29"/>
      <c r="AKB152" s="29"/>
      <c r="AKC152" s="29"/>
      <c r="AKD152" s="29"/>
      <c r="AKE152" s="29"/>
      <c r="AKF152" s="29"/>
      <c r="AKG152" s="29"/>
      <c r="AKH152" s="29"/>
      <c r="AKI152" s="29"/>
      <c r="AKJ152" s="29"/>
      <c r="AKK152" s="29"/>
      <c r="AKL152" s="29"/>
      <c r="AKM152" s="29"/>
      <c r="AKN152" s="29"/>
      <c r="AKO152" s="29"/>
      <c r="AKP152" s="29"/>
      <c r="AKQ152" s="29"/>
      <c r="AKR152" s="29"/>
      <c r="AKS152" s="29"/>
      <c r="AKT152" s="29"/>
      <c r="AKU152" s="29"/>
      <c r="AKV152" s="29"/>
      <c r="AKW152" s="29"/>
      <c r="AKX152" s="29"/>
      <c r="AKY152" s="29"/>
      <c r="AKZ152" s="29"/>
      <c r="ALA152" s="29"/>
      <c r="ALB152" s="29"/>
      <c r="ALC152" s="29"/>
      <c r="ALD152" s="29"/>
      <c r="ALE152" s="29"/>
      <c r="ALF152" s="29"/>
      <c r="ALG152" s="29"/>
      <c r="ALH152" s="29"/>
      <c r="ALI152" s="29"/>
      <c r="ALJ152" s="29"/>
      <c r="ALK152" s="29"/>
      <c r="ALL152" s="29"/>
      <c r="ALM152" s="29"/>
      <c r="ALN152" s="29"/>
      <c r="ALO152" s="29"/>
      <c r="ALP152" s="29"/>
      <c r="ALQ152" s="29"/>
      <c r="ALR152" s="29"/>
      <c r="ALS152" s="29"/>
      <c r="ALT152" s="29"/>
      <c r="ALU152" s="29"/>
      <c r="ALV152" s="29"/>
      <c r="ALW152" s="29"/>
      <c r="ALX152" s="29"/>
      <c r="ALY152" s="29"/>
      <c r="ALZ152" s="29"/>
      <c r="AMA152" s="29"/>
      <c r="AMB152" s="29"/>
      <c r="AMC152" s="29"/>
      <c r="AMD152" s="29"/>
      <c r="AME152" s="29"/>
      <c r="AMF152" s="29"/>
      <c r="AMG152" s="29"/>
      <c r="AMH152" s="29"/>
      <c r="AMI152" s="29"/>
      <c r="AMJ152" s="29"/>
    </row>
    <row r="153" spans="1:1024" customFormat="1" ht="15" x14ac:dyDescent="0.25">
      <c r="A153" s="29"/>
      <c r="B153" s="41" t="s">
        <v>142</v>
      </c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  <c r="JF153" s="29"/>
      <c r="JG153" s="29"/>
      <c r="JH153" s="29"/>
      <c r="JI153" s="29"/>
      <c r="JJ153" s="29"/>
      <c r="JK153" s="29"/>
      <c r="JL153" s="29"/>
      <c r="JM153" s="29"/>
      <c r="JN153" s="29"/>
      <c r="JO153" s="29"/>
      <c r="JP153" s="29"/>
      <c r="JQ153" s="29"/>
      <c r="JR153" s="29"/>
      <c r="JS153" s="29"/>
      <c r="JT153" s="29"/>
      <c r="JU153" s="29"/>
      <c r="JV153" s="29"/>
      <c r="JW153" s="29"/>
      <c r="JX153" s="29"/>
      <c r="JY153" s="29"/>
      <c r="JZ153" s="29"/>
      <c r="KA153" s="29"/>
      <c r="KB153" s="29"/>
      <c r="KC153" s="29"/>
      <c r="KD153" s="29"/>
      <c r="KE153" s="29"/>
      <c r="KF153" s="29"/>
      <c r="KG153" s="29"/>
      <c r="KH153" s="29"/>
      <c r="KI153" s="29"/>
      <c r="KJ153" s="29"/>
      <c r="KK153" s="29"/>
      <c r="KL153" s="29"/>
      <c r="KM153" s="29"/>
      <c r="KN153" s="29"/>
      <c r="KO153" s="29"/>
      <c r="KP153" s="29"/>
      <c r="KQ153" s="29"/>
      <c r="KR153" s="29"/>
      <c r="KS153" s="29"/>
      <c r="KT153" s="29"/>
      <c r="KU153" s="29"/>
      <c r="KV153" s="29"/>
      <c r="KW153" s="29"/>
      <c r="KX153" s="29"/>
      <c r="KY153" s="29"/>
      <c r="KZ153" s="29"/>
      <c r="LA153" s="29"/>
      <c r="LB153" s="29"/>
      <c r="LC153" s="29"/>
      <c r="LD153" s="29"/>
      <c r="LE153" s="29"/>
      <c r="LF153" s="29"/>
      <c r="LG153" s="29"/>
      <c r="LH153" s="29"/>
      <c r="LI153" s="29"/>
      <c r="LJ153" s="29"/>
      <c r="LK153" s="29"/>
      <c r="LL153" s="29"/>
      <c r="LM153" s="29"/>
      <c r="LN153" s="29"/>
      <c r="LO153" s="29"/>
      <c r="LP153" s="29"/>
      <c r="LQ153" s="29"/>
      <c r="LR153" s="29"/>
      <c r="LS153" s="29"/>
      <c r="LT153" s="29"/>
      <c r="LU153" s="29"/>
      <c r="LV153" s="29"/>
      <c r="LW153" s="29"/>
      <c r="LX153" s="29"/>
      <c r="LY153" s="29"/>
      <c r="LZ153" s="29"/>
      <c r="MA153" s="29"/>
      <c r="MB153" s="29"/>
      <c r="MC153" s="29"/>
      <c r="MD153" s="29"/>
      <c r="ME153" s="29"/>
      <c r="MF153" s="29"/>
      <c r="MG153" s="29"/>
      <c r="MH153" s="29"/>
      <c r="MI153" s="29"/>
      <c r="MJ153" s="29"/>
      <c r="MK153" s="29"/>
      <c r="ML153" s="29"/>
      <c r="MM153" s="29"/>
      <c r="MN153" s="29"/>
      <c r="MO153" s="29"/>
      <c r="MP153" s="29"/>
      <c r="MQ153" s="29"/>
      <c r="MR153" s="29"/>
      <c r="MS153" s="29"/>
      <c r="MT153" s="29"/>
      <c r="MU153" s="29"/>
      <c r="MV153" s="29"/>
      <c r="MW153" s="29"/>
      <c r="MX153" s="29"/>
      <c r="MY153" s="29"/>
      <c r="MZ153" s="29"/>
      <c r="NA153" s="29"/>
      <c r="NB153" s="29"/>
      <c r="NC153" s="29"/>
      <c r="ND153" s="29"/>
      <c r="NE153" s="29"/>
      <c r="NF153" s="29"/>
      <c r="NG153" s="29"/>
      <c r="NH153" s="29"/>
      <c r="NI153" s="29"/>
      <c r="NJ153" s="29"/>
      <c r="NK153" s="29"/>
      <c r="NL153" s="29"/>
      <c r="NM153" s="29"/>
      <c r="NN153" s="29"/>
      <c r="NO153" s="29"/>
      <c r="NP153" s="29"/>
      <c r="NQ153" s="29"/>
      <c r="NR153" s="29"/>
      <c r="NS153" s="29"/>
      <c r="NT153" s="29"/>
      <c r="NU153" s="29"/>
      <c r="NV153" s="29"/>
      <c r="NW153" s="29"/>
      <c r="NX153" s="29"/>
      <c r="NY153" s="29"/>
      <c r="NZ153" s="29"/>
      <c r="OA153" s="29"/>
      <c r="OB153" s="29"/>
      <c r="OC153" s="29"/>
      <c r="OD153" s="29"/>
      <c r="OE153" s="29"/>
      <c r="OF153" s="29"/>
      <c r="OG153" s="29"/>
      <c r="OH153" s="29"/>
      <c r="OI153" s="29"/>
      <c r="OJ153" s="29"/>
      <c r="OK153" s="29"/>
      <c r="OL153" s="29"/>
      <c r="OM153" s="29"/>
      <c r="ON153" s="29"/>
      <c r="OO153" s="29"/>
      <c r="OP153" s="29"/>
      <c r="OQ153" s="29"/>
      <c r="OR153" s="29"/>
      <c r="OS153" s="29"/>
      <c r="OT153" s="29"/>
      <c r="OU153" s="29"/>
      <c r="OV153" s="29"/>
      <c r="OW153" s="29"/>
      <c r="OX153" s="29"/>
      <c r="OY153" s="29"/>
      <c r="OZ153" s="29"/>
      <c r="PA153" s="29"/>
      <c r="PB153" s="29"/>
      <c r="PC153" s="29"/>
      <c r="PD153" s="29"/>
      <c r="PE153" s="29"/>
      <c r="PF153" s="29"/>
      <c r="PG153" s="29"/>
      <c r="PH153" s="29"/>
      <c r="PI153" s="29"/>
      <c r="PJ153" s="29"/>
      <c r="PK153" s="29"/>
      <c r="PL153" s="29"/>
      <c r="PM153" s="29"/>
      <c r="PN153" s="29"/>
      <c r="PO153" s="29"/>
      <c r="PP153" s="29"/>
      <c r="PQ153" s="29"/>
      <c r="PR153" s="29"/>
      <c r="PS153" s="29"/>
      <c r="PT153" s="29"/>
      <c r="PU153" s="29"/>
      <c r="PV153" s="29"/>
      <c r="PW153" s="29"/>
      <c r="PX153" s="29"/>
      <c r="PY153" s="29"/>
      <c r="PZ153" s="29"/>
      <c r="QA153" s="29"/>
      <c r="QB153" s="29"/>
      <c r="QC153" s="29"/>
      <c r="QD153" s="29"/>
      <c r="QE153" s="29"/>
      <c r="QF153" s="29"/>
      <c r="QG153" s="29"/>
      <c r="QH153" s="29"/>
      <c r="QI153" s="29"/>
      <c r="QJ153" s="29"/>
      <c r="QK153" s="29"/>
      <c r="QL153" s="29"/>
      <c r="QM153" s="29"/>
      <c r="QN153" s="29"/>
      <c r="QO153" s="29"/>
      <c r="QP153" s="29"/>
      <c r="QQ153" s="29"/>
      <c r="QR153" s="29"/>
      <c r="QS153" s="29"/>
      <c r="QT153" s="29"/>
      <c r="QU153" s="29"/>
      <c r="QV153" s="29"/>
      <c r="QW153" s="29"/>
      <c r="QX153" s="29"/>
      <c r="QY153" s="29"/>
      <c r="QZ153" s="29"/>
      <c r="RA153" s="29"/>
      <c r="RB153" s="29"/>
      <c r="RC153" s="29"/>
      <c r="RD153" s="29"/>
      <c r="RE153" s="29"/>
      <c r="RF153" s="29"/>
      <c r="RG153" s="29"/>
      <c r="RH153" s="29"/>
      <c r="RI153" s="29"/>
      <c r="RJ153" s="29"/>
      <c r="RK153" s="29"/>
      <c r="RL153" s="29"/>
      <c r="RM153" s="29"/>
      <c r="RN153" s="29"/>
      <c r="RO153" s="29"/>
      <c r="RP153" s="29"/>
      <c r="RQ153" s="29"/>
      <c r="RR153" s="29"/>
      <c r="RS153" s="29"/>
      <c r="RT153" s="29"/>
      <c r="RU153" s="29"/>
      <c r="RV153" s="29"/>
      <c r="RW153" s="29"/>
      <c r="RX153" s="29"/>
      <c r="RY153" s="29"/>
      <c r="RZ153" s="29"/>
      <c r="SA153" s="29"/>
      <c r="SB153" s="29"/>
      <c r="SC153" s="29"/>
      <c r="SD153" s="29"/>
      <c r="SE153" s="29"/>
      <c r="SF153" s="29"/>
      <c r="SG153" s="29"/>
      <c r="SH153" s="29"/>
      <c r="SI153" s="29"/>
      <c r="SJ153" s="29"/>
      <c r="SK153" s="29"/>
      <c r="SL153" s="29"/>
      <c r="SM153" s="29"/>
      <c r="SN153" s="29"/>
      <c r="SO153" s="29"/>
      <c r="SP153" s="29"/>
      <c r="SQ153" s="29"/>
      <c r="SR153" s="29"/>
      <c r="SS153" s="29"/>
      <c r="ST153" s="29"/>
      <c r="SU153" s="29"/>
      <c r="SV153" s="29"/>
      <c r="SW153" s="29"/>
      <c r="SX153" s="29"/>
      <c r="SY153" s="29"/>
      <c r="SZ153" s="29"/>
      <c r="TA153" s="29"/>
      <c r="TB153" s="29"/>
      <c r="TC153" s="29"/>
      <c r="TD153" s="29"/>
      <c r="TE153" s="29"/>
      <c r="TF153" s="29"/>
      <c r="TG153" s="29"/>
      <c r="TH153" s="29"/>
      <c r="TI153" s="29"/>
      <c r="TJ153" s="29"/>
      <c r="TK153" s="29"/>
      <c r="TL153" s="29"/>
      <c r="TM153" s="29"/>
      <c r="TN153" s="29"/>
      <c r="TO153" s="29"/>
      <c r="TP153" s="29"/>
      <c r="TQ153" s="29"/>
      <c r="TR153" s="29"/>
      <c r="TS153" s="29"/>
      <c r="TT153" s="29"/>
      <c r="TU153" s="29"/>
      <c r="TV153" s="29"/>
      <c r="TW153" s="29"/>
      <c r="TX153" s="29"/>
      <c r="TY153" s="29"/>
      <c r="TZ153" s="29"/>
      <c r="UA153" s="29"/>
      <c r="UB153" s="29"/>
      <c r="UC153" s="29"/>
      <c r="UD153" s="29"/>
      <c r="UE153" s="29"/>
      <c r="UF153" s="29"/>
      <c r="UG153" s="29"/>
      <c r="UH153" s="29"/>
      <c r="UI153" s="29"/>
      <c r="UJ153" s="29"/>
      <c r="UK153" s="29"/>
      <c r="UL153" s="29"/>
      <c r="UM153" s="29"/>
      <c r="UN153" s="29"/>
      <c r="UO153" s="29"/>
      <c r="UP153" s="29"/>
      <c r="UQ153" s="29"/>
      <c r="UR153" s="29"/>
      <c r="US153" s="29"/>
      <c r="UT153" s="29"/>
      <c r="UU153" s="29"/>
      <c r="UV153" s="29"/>
      <c r="UW153" s="29"/>
      <c r="UX153" s="29"/>
      <c r="UY153" s="29"/>
      <c r="UZ153" s="29"/>
      <c r="VA153" s="29"/>
      <c r="VB153" s="29"/>
      <c r="VC153" s="29"/>
      <c r="VD153" s="29"/>
      <c r="VE153" s="29"/>
      <c r="VF153" s="29"/>
      <c r="VG153" s="29"/>
      <c r="VH153" s="29"/>
      <c r="VI153" s="29"/>
      <c r="VJ153" s="29"/>
      <c r="VK153" s="29"/>
      <c r="VL153" s="29"/>
      <c r="VM153" s="29"/>
      <c r="VN153" s="29"/>
      <c r="VO153" s="29"/>
      <c r="VP153" s="29"/>
      <c r="VQ153" s="29"/>
      <c r="VR153" s="29"/>
      <c r="VS153" s="29"/>
      <c r="VT153" s="29"/>
      <c r="VU153" s="29"/>
      <c r="VV153" s="29"/>
      <c r="VW153" s="29"/>
      <c r="VX153" s="29"/>
      <c r="VY153" s="29"/>
      <c r="VZ153" s="29"/>
      <c r="WA153" s="29"/>
      <c r="WB153" s="29"/>
      <c r="WC153" s="29"/>
      <c r="WD153" s="29"/>
      <c r="WE153" s="29"/>
      <c r="WF153" s="29"/>
      <c r="WG153" s="29"/>
      <c r="WH153" s="29"/>
      <c r="WI153" s="29"/>
      <c r="WJ153" s="29"/>
      <c r="WK153" s="29"/>
      <c r="WL153" s="29"/>
      <c r="WM153" s="29"/>
      <c r="WN153" s="29"/>
      <c r="WO153" s="29"/>
      <c r="WP153" s="29"/>
      <c r="WQ153" s="29"/>
      <c r="WR153" s="29"/>
      <c r="WS153" s="29"/>
      <c r="WT153" s="29"/>
      <c r="WU153" s="29"/>
      <c r="WV153" s="29"/>
      <c r="WW153" s="29"/>
      <c r="WX153" s="29"/>
      <c r="WY153" s="29"/>
      <c r="WZ153" s="29"/>
      <c r="XA153" s="29"/>
      <c r="XB153" s="29"/>
      <c r="XC153" s="29"/>
      <c r="XD153" s="29"/>
      <c r="XE153" s="29"/>
      <c r="XF153" s="29"/>
      <c r="XG153" s="29"/>
      <c r="XH153" s="29"/>
      <c r="XI153" s="29"/>
      <c r="XJ153" s="29"/>
      <c r="XK153" s="29"/>
      <c r="XL153" s="29"/>
      <c r="XM153" s="29"/>
      <c r="XN153" s="29"/>
      <c r="XO153" s="29"/>
      <c r="XP153" s="29"/>
      <c r="XQ153" s="29"/>
      <c r="XR153" s="29"/>
      <c r="XS153" s="29"/>
      <c r="XT153" s="29"/>
      <c r="XU153" s="29"/>
      <c r="XV153" s="29"/>
      <c r="XW153" s="29"/>
      <c r="XX153" s="29"/>
      <c r="XY153" s="29"/>
      <c r="XZ153" s="29"/>
      <c r="YA153" s="29"/>
      <c r="YB153" s="29"/>
      <c r="YC153" s="29"/>
      <c r="YD153" s="29"/>
      <c r="YE153" s="29"/>
      <c r="YF153" s="29"/>
      <c r="YG153" s="29"/>
      <c r="YH153" s="29"/>
      <c r="YI153" s="29"/>
      <c r="YJ153" s="29"/>
      <c r="YK153" s="29"/>
      <c r="YL153" s="29"/>
      <c r="YM153" s="29"/>
      <c r="YN153" s="29"/>
      <c r="YO153" s="29"/>
      <c r="YP153" s="29"/>
      <c r="YQ153" s="29"/>
      <c r="YR153" s="29"/>
      <c r="YS153" s="29"/>
      <c r="YT153" s="29"/>
      <c r="YU153" s="29"/>
      <c r="YV153" s="29"/>
      <c r="YW153" s="29"/>
      <c r="YX153" s="29"/>
      <c r="YY153" s="29"/>
      <c r="YZ153" s="29"/>
      <c r="ZA153" s="29"/>
      <c r="ZB153" s="29"/>
      <c r="ZC153" s="29"/>
      <c r="ZD153" s="29"/>
      <c r="ZE153" s="29"/>
      <c r="ZF153" s="29"/>
      <c r="ZG153" s="29"/>
      <c r="ZH153" s="29"/>
      <c r="ZI153" s="29"/>
      <c r="ZJ153" s="29"/>
      <c r="ZK153" s="29"/>
      <c r="ZL153" s="29"/>
      <c r="ZM153" s="29"/>
      <c r="ZN153" s="29"/>
      <c r="ZO153" s="29"/>
      <c r="ZP153" s="29"/>
      <c r="ZQ153" s="29"/>
      <c r="ZR153" s="29"/>
      <c r="ZS153" s="29"/>
      <c r="ZT153" s="29"/>
      <c r="ZU153" s="29"/>
      <c r="ZV153" s="29"/>
      <c r="ZW153" s="29"/>
      <c r="ZX153" s="29"/>
      <c r="ZY153" s="29"/>
      <c r="ZZ153" s="29"/>
      <c r="AAA153" s="29"/>
      <c r="AAB153" s="29"/>
      <c r="AAC153" s="29"/>
      <c r="AAD153" s="29"/>
      <c r="AAE153" s="29"/>
      <c r="AAF153" s="29"/>
      <c r="AAG153" s="29"/>
      <c r="AAH153" s="29"/>
      <c r="AAI153" s="29"/>
      <c r="AAJ153" s="29"/>
      <c r="AAK153" s="29"/>
      <c r="AAL153" s="29"/>
      <c r="AAM153" s="29"/>
      <c r="AAN153" s="29"/>
      <c r="AAO153" s="29"/>
      <c r="AAP153" s="29"/>
      <c r="AAQ153" s="29"/>
      <c r="AAR153" s="29"/>
      <c r="AAS153" s="29"/>
      <c r="AAT153" s="29"/>
      <c r="AAU153" s="29"/>
      <c r="AAV153" s="29"/>
      <c r="AAW153" s="29"/>
      <c r="AAX153" s="29"/>
      <c r="AAY153" s="29"/>
      <c r="AAZ153" s="29"/>
      <c r="ABA153" s="29"/>
      <c r="ABB153" s="29"/>
      <c r="ABC153" s="29"/>
      <c r="ABD153" s="29"/>
      <c r="ABE153" s="29"/>
      <c r="ABF153" s="29"/>
      <c r="ABG153" s="29"/>
      <c r="ABH153" s="29"/>
      <c r="ABI153" s="29"/>
      <c r="ABJ153" s="29"/>
      <c r="ABK153" s="29"/>
      <c r="ABL153" s="29"/>
      <c r="ABM153" s="29"/>
      <c r="ABN153" s="29"/>
      <c r="ABO153" s="29"/>
      <c r="ABP153" s="29"/>
      <c r="ABQ153" s="29"/>
      <c r="ABR153" s="29"/>
      <c r="ABS153" s="29"/>
      <c r="ABT153" s="29"/>
      <c r="ABU153" s="29"/>
      <c r="ABV153" s="29"/>
      <c r="ABW153" s="29"/>
      <c r="ABX153" s="29"/>
      <c r="ABY153" s="29"/>
      <c r="ABZ153" s="29"/>
      <c r="ACA153" s="29"/>
      <c r="ACB153" s="29"/>
      <c r="ACC153" s="29"/>
      <c r="ACD153" s="29"/>
      <c r="ACE153" s="29"/>
      <c r="ACF153" s="29"/>
      <c r="ACG153" s="29"/>
      <c r="ACH153" s="29"/>
      <c r="ACI153" s="29"/>
      <c r="ACJ153" s="29"/>
      <c r="ACK153" s="29"/>
      <c r="ACL153" s="29"/>
      <c r="ACM153" s="29"/>
      <c r="ACN153" s="29"/>
      <c r="ACO153" s="29"/>
      <c r="ACP153" s="29"/>
      <c r="ACQ153" s="29"/>
      <c r="ACR153" s="29"/>
      <c r="ACS153" s="29"/>
      <c r="ACT153" s="29"/>
      <c r="ACU153" s="29"/>
      <c r="ACV153" s="29"/>
      <c r="ACW153" s="29"/>
      <c r="ACX153" s="29"/>
      <c r="ACY153" s="29"/>
      <c r="ACZ153" s="29"/>
      <c r="ADA153" s="29"/>
      <c r="ADB153" s="29"/>
      <c r="ADC153" s="29"/>
      <c r="ADD153" s="29"/>
      <c r="ADE153" s="29"/>
      <c r="ADF153" s="29"/>
      <c r="ADG153" s="29"/>
      <c r="ADH153" s="29"/>
      <c r="ADI153" s="29"/>
      <c r="ADJ153" s="29"/>
      <c r="ADK153" s="29"/>
      <c r="ADL153" s="29"/>
      <c r="ADM153" s="29"/>
      <c r="ADN153" s="29"/>
      <c r="ADO153" s="29"/>
      <c r="ADP153" s="29"/>
      <c r="ADQ153" s="29"/>
      <c r="ADR153" s="29"/>
      <c r="ADS153" s="29"/>
      <c r="ADT153" s="29"/>
      <c r="ADU153" s="29"/>
      <c r="ADV153" s="29"/>
      <c r="ADW153" s="29"/>
      <c r="ADX153" s="29"/>
      <c r="ADY153" s="29"/>
      <c r="ADZ153" s="29"/>
      <c r="AEA153" s="29"/>
      <c r="AEB153" s="29"/>
      <c r="AEC153" s="29"/>
      <c r="AED153" s="29"/>
      <c r="AEE153" s="29"/>
      <c r="AEF153" s="29"/>
      <c r="AEG153" s="29"/>
      <c r="AEH153" s="29"/>
      <c r="AEI153" s="29"/>
      <c r="AEJ153" s="29"/>
      <c r="AEK153" s="29"/>
      <c r="AEL153" s="29"/>
      <c r="AEM153" s="29"/>
      <c r="AEN153" s="29"/>
      <c r="AEO153" s="29"/>
      <c r="AEP153" s="29"/>
      <c r="AEQ153" s="29"/>
      <c r="AER153" s="29"/>
      <c r="AES153" s="29"/>
      <c r="AET153" s="29"/>
      <c r="AEU153" s="29"/>
      <c r="AEV153" s="29"/>
      <c r="AEW153" s="29"/>
      <c r="AEX153" s="29"/>
      <c r="AEY153" s="29"/>
      <c r="AEZ153" s="29"/>
      <c r="AFA153" s="29"/>
      <c r="AFB153" s="29"/>
      <c r="AFC153" s="29"/>
      <c r="AFD153" s="29"/>
      <c r="AFE153" s="29"/>
      <c r="AFF153" s="29"/>
      <c r="AFG153" s="29"/>
      <c r="AFH153" s="29"/>
      <c r="AFI153" s="29"/>
      <c r="AFJ153" s="29"/>
      <c r="AFK153" s="29"/>
      <c r="AFL153" s="29"/>
      <c r="AFM153" s="29"/>
      <c r="AFN153" s="29"/>
      <c r="AFO153" s="29"/>
      <c r="AFP153" s="29"/>
      <c r="AFQ153" s="29"/>
      <c r="AFR153" s="29"/>
      <c r="AFS153" s="29"/>
      <c r="AFT153" s="29"/>
      <c r="AFU153" s="29"/>
      <c r="AFV153" s="29"/>
      <c r="AFW153" s="29"/>
      <c r="AFX153" s="29"/>
      <c r="AFY153" s="29"/>
      <c r="AFZ153" s="29"/>
      <c r="AGA153" s="29"/>
      <c r="AGB153" s="29"/>
      <c r="AGC153" s="29"/>
      <c r="AGD153" s="29"/>
      <c r="AGE153" s="29"/>
      <c r="AGF153" s="29"/>
      <c r="AGG153" s="29"/>
      <c r="AGH153" s="29"/>
      <c r="AGI153" s="29"/>
      <c r="AGJ153" s="29"/>
      <c r="AGK153" s="29"/>
      <c r="AGL153" s="29"/>
      <c r="AGM153" s="29"/>
      <c r="AGN153" s="29"/>
      <c r="AGO153" s="29"/>
      <c r="AGP153" s="29"/>
      <c r="AGQ153" s="29"/>
      <c r="AGR153" s="29"/>
      <c r="AGS153" s="29"/>
      <c r="AGT153" s="29"/>
      <c r="AGU153" s="29"/>
      <c r="AGV153" s="29"/>
      <c r="AGW153" s="29"/>
      <c r="AGX153" s="29"/>
      <c r="AGY153" s="29"/>
      <c r="AGZ153" s="29"/>
      <c r="AHA153" s="29"/>
      <c r="AHB153" s="29"/>
      <c r="AHC153" s="29"/>
      <c r="AHD153" s="29"/>
      <c r="AHE153" s="29"/>
      <c r="AHF153" s="29"/>
      <c r="AHG153" s="29"/>
      <c r="AHH153" s="29"/>
      <c r="AHI153" s="29"/>
      <c r="AHJ153" s="29"/>
      <c r="AHK153" s="29"/>
      <c r="AHL153" s="29"/>
      <c r="AHM153" s="29"/>
      <c r="AHN153" s="29"/>
      <c r="AHO153" s="29"/>
      <c r="AHP153" s="29"/>
      <c r="AHQ153" s="29"/>
      <c r="AHR153" s="29"/>
      <c r="AHS153" s="29"/>
      <c r="AHT153" s="29"/>
      <c r="AHU153" s="29"/>
      <c r="AHV153" s="29"/>
      <c r="AHW153" s="29"/>
      <c r="AHX153" s="29"/>
      <c r="AHY153" s="29"/>
      <c r="AHZ153" s="29"/>
      <c r="AIA153" s="29"/>
      <c r="AIB153" s="29"/>
      <c r="AIC153" s="29"/>
      <c r="AID153" s="29"/>
      <c r="AIE153" s="29"/>
      <c r="AIF153" s="29"/>
      <c r="AIG153" s="29"/>
      <c r="AIH153" s="29"/>
      <c r="AII153" s="29"/>
      <c r="AIJ153" s="29"/>
      <c r="AIK153" s="29"/>
      <c r="AIL153" s="29"/>
      <c r="AIM153" s="29"/>
      <c r="AIN153" s="29"/>
      <c r="AIO153" s="29"/>
      <c r="AIP153" s="29"/>
      <c r="AIQ153" s="29"/>
      <c r="AIR153" s="29"/>
      <c r="AIS153" s="29"/>
      <c r="AIT153" s="29"/>
      <c r="AIU153" s="29"/>
      <c r="AIV153" s="29"/>
      <c r="AIW153" s="29"/>
      <c r="AIX153" s="29"/>
      <c r="AIY153" s="29"/>
      <c r="AIZ153" s="29"/>
      <c r="AJA153" s="29"/>
      <c r="AJB153" s="29"/>
      <c r="AJC153" s="29"/>
      <c r="AJD153" s="29"/>
      <c r="AJE153" s="29"/>
      <c r="AJF153" s="29"/>
      <c r="AJG153" s="29"/>
      <c r="AJH153" s="29"/>
      <c r="AJI153" s="29"/>
      <c r="AJJ153" s="29"/>
      <c r="AJK153" s="29"/>
      <c r="AJL153" s="29"/>
      <c r="AJM153" s="29"/>
      <c r="AJN153" s="29"/>
      <c r="AJO153" s="29"/>
      <c r="AJP153" s="29"/>
      <c r="AJQ153" s="29"/>
      <c r="AJR153" s="29"/>
      <c r="AJS153" s="29"/>
      <c r="AJT153" s="29"/>
      <c r="AJU153" s="29"/>
      <c r="AJV153" s="29"/>
      <c r="AJW153" s="29"/>
      <c r="AJX153" s="29"/>
      <c r="AJY153" s="29"/>
      <c r="AJZ153" s="29"/>
      <c r="AKA153" s="29"/>
      <c r="AKB153" s="29"/>
      <c r="AKC153" s="29"/>
      <c r="AKD153" s="29"/>
      <c r="AKE153" s="29"/>
      <c r="AKF153" s="29"/>
      <c r="AKG153" s="29"/>
      <c r="AKH153" s="29"/>
      <c r="AKI153" s="29"/>
      <c r="AKJ153" s="29"/>
      <c r="AKK153" s="29"/>
      <c r="AKL153" s="29"/>
      <c r="AKM153" s="29"/>
      <c r="AKN153" s="29"/>
      <c r="AKO153" s="29"/>
      <c r="AKP153" s="29"/>
      <c r="AKQ153" s="29"/>
      <c r="AKR153" s="29"/>
      <c r="AKS153" s="29"/>
      <c r="AKT153" s="29"/>
      <c r="AKU153" s="29"/>
      <c r="AKV153" s="29"/>
      <c r="AKW153" s="29"/>
      <c r="AKX153" s="29"/>
      <c r="AKY153" s="29"/>
      <c r="AKZ153" s="29"/>
      <c r="ALA153" s="29"/>
      <c r="ALB153" s="29"/>
      <c r="ALC153" s="29"/>
      <c r="ALD153" s="29"/>
      <c r="ALE153" s="29"/>
      <c r="ALF153" s="29"/>
      <c r="ALG153" s="29"/>
      <c r="ALH153" s="29"/>
      <c r="ALI153" s="29"/>
      <c r="ALJ153" s="29"/>
      <c r="ALK153" s="29"/>
      <c r="ALL153" s="29"/>
      <c r="ALM153" s="29"/>
      <c r="ALN153" s="29"/>
      <c r="ALO153" s="29"/>
      <c r="ALP153" s="29"/>
      <c r="ALQ153" s="29"/>
      <c r="ALR153" s="29"/>
      <c r="ALS153" s="29"/>
      <c r="ALT153" s="29"/>
      <c r="ALU153" s="29"/>
      <c r="ALV153" s="29"/>
      <c r="ALW153" s="29"/>
      <c r="ALX153" s="29"/>
      <c r="ALY153" s="29"/>
      <c r="ALZ153" s="29"/>
      <c r="AMA153" s="29"/>
      <c r="AMB153" s="29"/>
      <c r="AMC153" s="29"/>
      <c r="AMD153" s="29"/>
      <c r="AME153" s="29"/>
      <c r="AMF153" s="29"/>
      <c r="AMG153" s="29"/>
      <c r="AMH153" s="29"/>
      <c r="AMI153" s="29"/>
      <c r="AMJ153" s="29"/>
    </row>
    <row r="154" spans="1:1024" customFormat="1" ht="15" x14ac:dyDescent="0.25">
      <c r="A154" s="29"/>
      <c r="B154" s="42" t="s">
        <v>143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  <c r="IW154" s="29"/>
      <c r="IX154" s="29"/>
      <c r="IY154" s="29"/>
      <c r="IZ154" s="29"/>
      <c r="JA154" s="29"/>
      <c r="JB154" s="29"/>
      <c r="JC154" s="29"/>
      <c r="JD154" s="29"/>
      <c r="JE154" s="29"/>
      <c r="JF154" s="29"/>
      <c r="JG154" s="29"/>
      <c r="JH154" s="29"/>
      <c r="JI154" s="29"/>
      <c r="JJ154" s="29"/>
      <c r="JK154" s="29"/>
      <c r="JL154" s="29"/>
      <c r="JM154" s="29"/>
      <c r="JN154" s="29"/>
      <c r="JO154" s="29"/>
      <c r="JP154" s="29"/>
      <c r="JQ154" s="29"/>
      <c r="JR154" s="29"/>
      <c r="JS154" s="29"/>
      <c r="JT154" s="29"/>
      <c r="JU154" s="29"/>
      <c r="JV154" s="29"/>
      <c r="JW154" s="29"/>
      <c r="JX154" s="29"/>
      <c r="JY154" s="29"/>
      <c r="JZ154" s="29"/>
      <c r="KA154" s="29"/>
      <c r="KB154" s="29"/>
      <c r="KC154" s="29"/>
      <c r="KD154" s="29"/>
      <c r="KE154" s="29"/>
      <c r="KF154" s="29"/>
      <c r="KG154" s="29"/>
      <c r="KH154" s="29"/>
      <c r="KI154" s="29"/>
      <c r="KJ154" s="29"/>
      <c r="KK154" s="29"/>
      <c r="KL154" s="29"/>
      <c r="KM154" s="29"/>
      <c r="KN154" s="29"/>
      <c r="KO154" s="29"/>
      <c r="KP154" s="29"/>
      <c r="KQ154" s="29"/>
      <c r="KR154" s="29"/>
      <c r="KS154" s="29"/>
      <c r="KT154" s="29"/>
      <c r="KU154" s="29"/>
      <c r="KV154" s="29"/>
      <c r="KW154" s="29"/>
      <c r="KX154" s="29"/>
      <c r="KY154" s="29"/>
      <c r="KZ154" s="29"/>
      <c r="LA154" s="29"/>
      <c r="LB154" s="29"/>
      <c r="LC154" s="29"/>
      <c r="LD154" s="29"/>
      <c r="LE154" s="29"/>
      <c r="LF154" s="29"/>
      <c r="LG154" s="29"/>
      <c r="LH154" s="29"/>
      <c r="LI154" s="29"/>
      <c r="LJ154" s="29"/>
      <c r="LK154" s="29"/>
      <c r="LL154" s="29"/>
      <c r="LM154" s="29"/>
      <c r="LN154" s="29"/>
      <c r="LO154" s="29"/>
      <c r="LP154" s="29"/>
      <c r="LQ154" s="29"/>
      <c r="LR154" s="29"/>
      <c r="LS154" s="29"/>
      <c r="LT154" s="29"/>
      <c r="LU154" s="29"/>
      <c r="LV154" s="29"/>
      <c r="LW154" s="29"/>
      <c r="LX154" s="29"/>
      <c r="LY154" s="29"/>
      <c r="LZ154" s="29"/>
      <c r="MA154" s="29"/>
      <c r="MB154" s="29"/>
      <c r="MC154" s="29"/>
      <c r="MD154" s="29"/>
      <c r="ME154" s="29"/>
      <c r="MF154" s="29"/>
      <c r="MG154" s="29"/>
      <c r="MH154" s="29"/>
      <c r="MI154" s="29"/>
      <c r="MJ154" s="29"/>
      <c r="MK154" s="29"/>
      <c r="ML154" s="29"/>
      <c r="MM154" s="29"/>
      <c r="MN154" s="29"/>
      <c r="MO154" s="29"/>
      <c r="MP154" s="29"/>
      <c r="MQ154" s="29"/>
      <c r="MR154" s="29"/>
      <c r="MS154" s="29"/>
      <c r="MT154" s="29"/>
      <c r="MU154" s="29"/>
      <c r="MV154" s="29"/>
      <c r="MW154" s="29"/>
      <c r="MX154" s="29"/>
      <c r="MY154" s="29"/>
      <c r="MZ154" s="29"/>
      <c r="NA154" s="29"/>
      <c r="NB154" s="29"/>
      <c r="NC154" s="29"/>
      <c r="ND154" s="29"/>
      <c r="NE154" s="29"/>
      <c r="NF154" s="29"/>
      <c r="NG154" s="29"/>
      <c r="NH154" s="29"/>
      <c r="NI154" s="29"/>
      <c r="NJ154" s="29"/>
      <c r="NK154" s="29"/>
      <c r="NL154" s="29"/>
      <c r="NM154" s="29"/>
      <c r="NN154" s="29"/>
      <c r="NO154" s="29"/>
      <c r="NP154" s="29"/>
      <c r="NQ154" s="29"/>
      <c r="NR154" s="29"/>
      <c r="NS154" s="29"/>
      <c r="NT154" s="29"/>
      <c r="NU154" s="29"/>
      <c r="NV154" s="29"/>
      <c r="NW154" s="29"/>
      <c r="NX154" s="29"/>
      <c r="NY154" s="29"/>
      <c r="NZ154" s="29"/>
      <c r="OA154" s="29"/>
      <c r="OB154" s="29"/>
      <c r="OC154" s="29"/>
      <c r="OD154" s="29"/>
      <c r="OE154" s="29"/>
      <c r="OF154" s="29"/>
      <c r="OG154" s="29"/>
      <c r="OH154" s="29"/>
      <c r="OI154" s="29"/>
      <c r="OJ154" s="29"/>
      <c r="OK154" s="29"/>
      <c r="OL154" s="29"/>
      <c r="OM154" s="29"/>
      <c r="ON154" s="29"/>
      <c r="OO154" s="29"/>
      <c r="OP154" s="29"/>
      <c r="OQ154" s="29"/>
      <c r="OR154" s="29"/>
      <c r="OS154" s="29"/>
      <c r="OT154" s="29"/>
      <c r="OU154" s="29"/>
      <c r="OV154" s="29"/>
      <c r="OW154" s="29"/>
      <c r="OX154" s="29"/>
      <c r="OY154" s="29"/>
      <c r="OZ154" s="29"/>
      <c r="PA154" s="29"/>
      <c r="PB154" s="29"/>
      <c r="PC154" s="29"/>
      <c r="PD154" s="29"/>
      <c r="PE154" s="29"/>
      <c r="PF154" s="29"/>
      <c r="PG154" s="29"/>
      <c r="PH154" s="29"/>
      <c r="PI154" s="29"/>
      <c r="PJ154" s="29"/>
      <c r="PK154" s="29"/>
      <c r="PL154" s="29"/>
      <c r="PM154" s="29"/>
      <c r="PN154" s="29"/>
      <c r="PO154" s="29"/>
      <c r="PP154" s="29"/>
      <c r="PQ154" s="29"/>
      <c r="PR154" s="29"/>
      <c r="PS154" s="29"/>
      <c r="PT154" s="29"/>
      <c r="PU154" s="29"/>
      <c r="PV154" s="29"/>
      <c r="PW154" s="29"/>
      <c r="PX154" s="29"/>
      <c r="PY154" s="29"/>
      <c r="PZ154" s="29"/>
      <c r="QA154" s="29"/>
      <c r="QB154" s="29"/>
      <c r="QC154" s="29"/>
      <c r="QD154" s="29"/>
      <c r="QE154" s="29"/>
      <c r="QF154" s="29"/>
      <c r="QG154" s="29"/>
      <c r="QH154" s="29"/>
      <c r="QI154" s="29"/>
      <c r="QJ154" s="29"/>
      <c r="QK154" s="29"/>
      <c r="QL154" s="29"/>
      <c r="QM154" s="29"/>
      <c r="QN154" s="29"/>
      <c r="QO154" s="29"/>
      <c r="QP154" s="29"/>
      <c r="QQ154" s="29"/>
      <c r="QR154" s="29"/>
      <c r="QS154" s="29"/>
      <c r="QT154" s="29"/>
      <c r="QU154" s="29"/>
      <c r="QV154" s="29"/>
      <c r="QW154" s="29"/>
      <c r="QX154" s="29"/>
      <c r="QY154" s="29"/>
      <c r="QZ154" s="29"/>
      <c r="RA154" s="29"/>
      <c r="RB154" s="29"/>
      <c r="RC154" s="29"/>
      <c r="RD154" s="29"/>
      <c r="RE154" s="29"/>
      <c r="RF154" s="29"/>
      <c r="RG154" s="29"/>
      <c r="RH154" s="29"/>
      <c r="RI154" s="29"/>
      <c r="RJ154" s="29"/>
      <c r="RK154" s="29"/>
      <c r="RL154" s="29"/>
      <c r="RM154" s="29"/>
      <c r="RN154" s="29"/>
      <c r="RO154" s="29"/>
      <c r="RP154" s="29"/>
      <c r="RQ154" s="29"/>
      <c r="RR154" s="29"/>
      <c r="RS154" s="29"/>
      <c r="RT154" s="29"/>
      <c r="RU154" s="29"/>
      <c r="RV154" s="29"/>
      <c r="RW154" s="29"/>
      <c r="RX154" s="29"/>
      <c r="RY154" s="29"/>
      <c r="RZ154" s="29"/>
      <c r="SA154" s="29"/>
      <c r="SB154" s="29"/>
      <c r="SC154" s="29"/>
      <c r="SD154" s="29"/>
      <c r="SE154" s="29"/>
      <c r="SF154" s="29"/>
      <c r="SG154" s="29"/>
      <c r="SH154" s="29"/>
      <c r="SI154" s="29"/>
      <c r="SJ154" s="29"/>
      <c r="SK154" s="29"/>
      <c r="SL154" s="29"/>
      <c r="SM154" s="29"/>
      <c r="SN154" s="29"/>
      <c r="SO154" s="29"/>
      <c r="SP154" s="29"/>
      <c r="SQ154" s="29"/>
      <c r="SR154" s="29"/>
      <c r="SS154" s="29"/>
      <c r="ST154" s="29"/>
      <c r="SU154" s="29"/>
      <c r="SV154" s="29"/>
      <c r="SW154" s="29"/>
      <c r="SX154" s="29"/>
      <c r="SY154" s="29"/>
      <c r="SZ154" s="29"/>
      <c r="TA154" s="29"/>
      <c r="TB154" s="29"/>
      <c r="TC154" s="29"/>
      <c r="TD154" s="29"/>
      <c r="TE154" s="29"/>
      <c r="TF154" s="29"/>
      <c r="TG154" s="29"/>
      <c r="TH154" s="29"/>
      <c r="TI154" s="29"/>
      <c r="TJ154" s="29"/>
      <c r="TK154" s="29"/>
      <c r="TL154" s="29"/>
      <c r="TM154" s="29"/>
      <c r="TN154" s="29"/>
      <c r="TO154" s="29"/>
      <c r="TP154" s="29"/>
      <c r="TQ154" s="29"/>
      <c r="TR154" s="29"/>
      <c r="TS154" s="29"/>
      <c r="TT154" s="29"/>
      <c r="TU154" s="29"/>
      <c r="TV154" s="29"/>
      <c r="TW154" s="29"/>
      <c r="TX154" s="29"/>
      <c r="TY154" s="29"/>
      <c r="TZ154" s="29"/>
      <c r="UA154" s="29"/>
      <c r="UB154" s="29"/>
      <c r="UC154" s="29"/>
      <c r="UD154" s="29"/>
      <c r="UE154" s="29"/>
      <c r="UF154" s="29"/>
      <c r="UG154" s="29"/>
      <c r="UH154" s="29"/>
      <c r="UI154" s="29"/>
      <c r="UJ154" s="29"/>
      <c r="UK154" s="29"/>
      <c r="UL154" s="29"/>
      <c r="UM154" s="29"/>
      <c r="UN154" s="29"/>
      <c r="UO154" s="29"/>
      <c r="UP154" s="29"/>
      <c r="UQ154" s="29"/>
      <c r="UR154" s="29"/>
      <c r="US154" s="29"/>
      <c r="UT154" s="29"/>
      <c r="UU154" s="29"/>
      <c r="UV154" s="29"/>
      <c r="UW154" s="29"/>
      <c r="UX154" s="29"/>
      <c r="UY154" s="29"/>
      <c r="UZ154" s="29"/>
      <c r="VA154" s="29"/>
      <c r="VB154" s="29"/>
      <c r="VC154" s="29"/>
      <c r="VD154" s="29"/>
      <c r="VE154" s="29"/>
      <c r="VF154" s="29"/>
      <c r="VG154" s="29"/>
      <c r="VH154" s="29"/>
      <c r="VI154" s="29"/>
      <c r="VJ154" s="29"/>
      <c r="VK154" s="29"/>
      <c r="VL154" s="29"/>
      <c r="VM154" s="29"/>
      <c r="VN154" s="29"/>
      <c r="VO154" s="29"/>
      <c r="VP154" s="29"/>
      <c r="VQ154" s="29"/>
      <c r="VR154" s="29"/>
      <c r="VS154" s="29"/>
      <c r="VT154" s="29"/>
      <c r="VU154" s="29"/>
      <c r="VV154" s="29"/>
      <c r="VW154" s="29"/>
      <c r="VX154" s="29"/>
      <c r="VY154" s="29"/>
      <c r="VZ154" s="29"/>
      <c r="WA154" s="29"/>
      <c r="WB154" s="29"/>
      <c r="WC154" s="29"/>
      <c r="WD154" s="29"/>
      <c r="WE154" s="29"/>
      <c r="WF154" s="29"/>
      <c r="WG154" s="29"/>
      <c r="WH154" s="29"/>
      <c r="WI154" s="29"/>
      <c r="WJ154" s="29"/>
      <c r="WK154" s="29"/>
      <c r="WL154" s="29"/>
      <c r="WM154" s="29"/>
      <c r="WN154" s="29"/>
      <c r="WO154" s="29"/>
      <c r="WP154" s="29"/>
      <c r="WQ154" s="29"/>
      <c r="WR154" s="29"/>
      <c r="WS154" s="29"/>
      <c r="WT154" s="29"/>
      <c r="WU154" s="29"/>
      <c r="WV154" s="29"/>
      <c r="WW154" s="29"/>
      <c r="WX154" s="29"/>
      <c r="WY154" s="29"/>
      <c r="WZ154" s="29"/>
      <c r="XA154" s="29"/>
      <c r="XB154" s="29"/>
      <c r="XC154" s="29"/>
      <c r="XD154" s="29"/>
      <c r="XE154" s="29"/>
      <c r="XF154" s="29"/>
      <c r="XG154" s="29"/>
      <c r="XH154" s="29"/>
      <c r="XI154" s="29"/>
      <c r="XJ154" s="29"/>
      <c r="XK154" s="29"/>
      <c r="XL154" s="29"/>
      <c r="XM154" s="29"/>
      <c r="XN154" s="29"/>
      <c r="XO154" s="29"/>
      <c r="XP154" s="29"/>
      <c r="XQ154" s="29"/>
      <c r="XR154" s="29"/>
      <c r="XS154" s="29"/>
      <c r="XT154" s="29"/>
      <c r="XU154" s="29"/>
      <c r="XV154" s="29"/>
      <c r="XW154" s="29"/>
      <c r="XX154" s="29"/>
      <c r="XY154" s="29"/>
      <c r="XZ154" s="29"/>
      <c r="YA154" s="29"/>
      <c r="YB154" s="29"/>
      <c r="YC154" s="29"/>
      <c r="YD154" s="29"/>
      <c r="YE154" s="29"/>
      <c r="YF154" s="29"/>
      <c r="YG154" s="29"/>
      <c r="YH154" s="29"/>
      <c r="YI154" s="29"/>
      <c r="YJ154" s="29"/>
      <c r="YK154" s="29"/>
      <c r="YL154" s="29"/>
      <c r="YM154" s="29"/>
      <c r="YN154" s="29"/>
      <c r="YO154" s="29"/>
      <c r="YP154" s="29"/>
      <c r="YQ154" s="29"/>
      <c r="YR154" s="29"/>
      <c r="YS154" s="29"/>
      <c r="YT154" s="29"/>
      <c r="YU154" s="29"/>
      <c r="YV154" s="29"/>
      <c r="YW154" s="29"/>
      <c r="YX154" s="29"/>
      <c r="YY154" s="29"/>
      <c r="YZ154" s="29"/>
      <c r="ZA154" s="29"/>
      <c r="ZB154" s="29"/>
      <c r="ZC154" s="29"/>
      <c r="ZD154" s="29"/>
      <c r="ZE154" s="29"/>
      <c r="ZF154" s="29"/>
      <c r="ZG154" s="29"/>
      <c r="ZH154" s="29"/>
      <c r="ZI154" s="29"/>
      <c r="ZJ154" s="29"/>
      <c r="ZK154" s="29"/>
      <c r="ZL154" s="29"/>
      <c r="ZM154" s="29"/>
      <c r="ZN154" s="29"/>
      <c r="ZO154" s="29"/>
      <c r="ZP154" s="29"/>
      <c r="ZQ154" s="29"/>
      <c r="ZR154" s="29"/>
      <c r="ZS154" s="29"/>
      <c r="ZT154" s="29"/>
      <c r="ZU154" s="29"/>
      <c r="ZV154" s="29"/>
      <c r="ZW154" s="29"/>
      <c r="ZX154" s="29"/>
      <c r="ZY154" s="29"/>
      <c r="ZZ154" s="29"/>
      <c r="AAA154" s="29"/>
      <c r="AAB154" s="29"/>
      <c r="AAC154" s="29"/>
      <c r="AAD154" s="29"/>
      <c r="AAE154" s="29"/>
      <c r="AAF154" s="29"/>
      <c r="AAG154" s="29"/>
      <c r="AAH154" s="29"/>
      <c r="AAI154" s="29"/>
      <c r="AAJ154" s="29"/>
      <c r="AAK154" s="29"/>
      <c r="AAL154" s="29"/>
      <c r="AAM154" s="29"/>
      <c r="AAN154" s="29"/>
      <c r="AAO154" s="29"/>
      <c r="AAP154" s="29"/>
      <c r="AAQ154" s="29"/>
      <c r="AAR154" s="29"/>
      <c r="AAS154" s="29"/>
      <c r="AAT154" s="29"/>
      <c r="AAU154" s="29"/>
      <c r="AAV154" s="29"/>
      <c r="AAW154" s="29"/>
      <c r="AAX154" s="29"/>
      <c r="AAY154" s="29"/>
      <c r="AAZ154" s="29"/>
      <c r="ABA154" s="29"/>
      <c r="ABB154" s="29"/>
      <c r="ABC154" s="29"/>
      <c r="ABD154" s="29"/>
      <c r="ABE154" s="29"/>
      <c r="ABF154" s="29"/>
      <c r="ABG154" s="29"/>
      <c r="ABH154" s="29"/>
      <c r="ABI154" s="29"/>
      <c r="ABJ154" s="29"/>
      <c r="ABK154" s="29"/>
      <c r="ABL154" s="29"/>
      <c r="ABM154" s="29"/>
      <c r="ABN154" s="29"/>
      <c r="ABO154" s="29"/>
      <c r="ABP154" s="29"/>
      <c r="ABQ154" s="29"/>
      <c r="ABR154" s="29"/>
      <c r="ABS154" s="29"/>
      <c r="ABT154" s="29"/>
      <c r="ABU154" s="29"/>
      <c r="ABV154" s="29"/>
      <c r="ABW154" s="29"/>
      <c r="ABX154" s="29"/>
      <c r="ABY154" s="29"/>
      <c r="ABZ154" s="29"/>
      <c r="ACA154" s="29"/>
      <c r="ACB154" s="29"/>
      <c r="ACC154" s="29"/>
      <c r="ACD154" s="29"/>
      <c r="ACE154" s="29"/>
      <c r="ACF154" s="29"/>
      <c r="ACG154" s="29"/>
      <c r="ACH154" s="29"/>
      <c r="ACI154" s="29"/>
      <c r="ACJ154" s="29"/>
      <c r="ACK154" s="29"/>
      <c r="ACL154" s="29"/>
      <c r="ACM154" s="29"/>
      <c r="ACN154" s="29"/>
      <c r="ACO154" s="29"/>
      <c r="ACP154" s="29"/>
      <c r="ACQ154" s="29"/>
      <c r="ACR154" s="29"/>
      <c r="ACS154" s="29"/>
      <c r="ACT154" s="29"/>
      <c r="ACU154" s="29"/>
      <c r="ACV154" s="29"/>
      <c r="ACW154" s="29"/>
      <c r="ACX154" s="29"/>
      <c r="ACY154" s="29"/>
      <c r="ACZ154" s="29"/>
      <c r="ADA154" s="29"/>
      <c r="ADB154" s="29"/>
      <c r="ADC154" s="29"/>
      <c r="ADD154" s="29"/>
      <c r="ADE154" s="29"/>
      <c r="ADF154" s="29"/>
      <c r="ADG154" s="29"/>
      <c r="ADH154" s="29"/>
      <c r="ADI154" s="29"/>
      <c r="ADJ154" s="29"/>
      <c r="ADK154" s="29"/>
      <c r="ADL154" s="29"/>
      <c r="ADM154" s="29"/>
      <c r="ADN154" s="29"/>
      <c r="ADO154" s="29"/>
      <c r="ADP154" s="29"/>
      <c r="ADQ154" s="29"/>
      <c r="ADR154" s="29"/>
      <c r="ADS154" s="29"/>
      <c r="ADT154" s="29"/>
      <c r="ADU154" s="29"/>
      <c r="ADV154" s="29"/>
      <c r="ADW154" s="29"/>
      <c r="ADX154" s="29"/>
      <c r="ADY154" s="29"/>
      <c r="ADZ154" s="29"/>
      <c r="AEA154" s="29"/>
      <c r="AEB154" s="29"/>
      <c r="AEC154" s="29"/>
      <c r="AED154" s="29"/>
      <c r="AEE154" s="29"/>
      <c r="AEF154" s="29"/>
      <c r="AEG154" s="29"/>
      <c r="AEH154" s="29"/>
      <c r="AEI154" s="29"/>
      <c r="AEJ154" s="29"/>
      <c r="AEK154" s="29"/>
      <c r="AEL154" s="29"/>
      <c r="AEM154" s="29"/>
      <c r="AEN154" s="29"/>
      <c r="AEO154" s="29"/>
      <c r="AEP154" s="29"/>
      <c r="AEQ154" s="29"/>
      <c r="AER154" s="29"/>
      <c r="AES154" s="29"/>
      <c r="AET154" s="29"/>
      <c r="AEU154" s="29"/>
      <c r="AEV154" s="29"/>
      <c r="AEW154" s="29"/>
      <c r="AEX154" s="29"/>
      <c r="AEY154" s="29"/>
      <c r="AEZ154" s="29"/>
      <c r="AFA154" s="29"/>
      <c r="AFB154" s="29"/>
      <c r="AFC154" s="29"/>
      <c r="AFD154" s="29"/>
      <c r="AFE154" s="29"/>
      <c r="AFF154" s="29"/>
      <c r="AFG154" s="29"/>
      <c r="AFH154" s="29"/>
      <c r="AFI154" s="29"/>
      <c r="AFJ154" s="29"/>
      <c r="AFK154" s="29"/>
      <c r="AFL154" s="29"/>
      <c r="AFM154" s="29"/>
      <c r="AFN154" s="29"/>
      <c r="AFO154" s="29"/>
      <c r="AFP154" s="29"/>
      <c r="AFQ154" s="29"/>
      <c r="AFR154" s="29"/>
      <c r="AFS154" s="29"/>
      <c r="AFT154" s="29"/>
      <c r="AFU154" s="29"/>
      <c r="AFV154" s="29"/>
      <c r="AFW154" s="29"/>
      <c r="AFX154" s="29"/>
      <c r="AFY154" s="29"/>
      <c r="AFZ154" s="29"/>
      <c r="AGA154" s="29"/>
      <c r="AGB154" s="29"/>
      <c r="AGC154" s="29"/>
      <c r="AGD154" s="29"/>
      <c r="AGE154" s="29"/>
      <c r="AGF154" s="29"/>
      <c r="AGG154" s="29"/>
      <c r="AGH154" s="29"/>
      <c r="AGI154" s="29"/>
      <c r="AGJ154" s="29"/>
      <c r="AGK154" s="29"/>
      <c r="AGL154" s="29"/>
      <c r="AGM154" s="29"/>
      <c r="AGN154" s="29"/>
      <c r="AGO154" s="29"/>
      <c r="AGP154" s="29"/>
      <c r="AGQ154" s="29"/>
      <c r="AGR154" s="29"/>
      <c r="AGS154" s="29"/>
      <c r="AGT154" s="29"/>
      <c r="AGU154" s="29"/>
      <c r="AGV154" s="29"/>
      <c r="AGW154" s="29"/>
      <c r="AGX154" s="29"/>
      <c r="AGY154" s="29"/>
      <c r="AGZ154" s="29"/>
      <c r="AHA154" s="29"/>
      <c r="AHB154" s="29"/>
      <c r="AHC154" s="29"/>
      <c r="AHD154" s="29"/>
      <c r="AHE154" s="29"/>
      <c r="AHF154" s="29"/>
      <c r="AHG154" s="29"/>
      <c r="AHH154" s="29"/>
      <c r="AHI154" s="29"/>
      <c r="AHJ154" s="29"/>
      <c r="AHK154" s="29"/>
      <c r="AHL154" s="29"/>
      <c r="AHM154" s="29"/>
      <c r="AHN154" s="29"/>
      <c r="AHO154" s="29"/>
      <c r="AHP154" s="29"/>
      <c r="AHQ154" s="29"/>
      <c r="AHR154" s="29"/>
      <c r="AHS154" s="29"/>
      <c r="AHT154" s="29"/>
      <c r="AHU154" s="29"/>
      <c r="AHV154" s="29"/>
      <c r="AHW154" s="29"/>
      <c r="AHX154" s="29"/>
      <c r="AHY154" s="29"/>
      <c r="AHZ154" s="29"/>
      <c r="AIA154" s="29"/>
      <c r="AIB154" s="29"/>
      <c r="AIC154" s="29"/>
      <c r="AID154" s="29"/>
      <c r="AIE154" s="29"/>
      <c r="AIF154" s="29"/>
      <c r="AIG154" s="29"/>
      <c r="AIH154" s="29"/>
      <c r="AII154" s="29"/>
      <c r="AIJ154" s="29"/>
      <c r="AIK154" s="29"/>
      <c r="AIL154" s="29"/>
      <c r="AIM154" s="29"/>
      <c r="AIN154" s="29"/>
      <c r="AIO154" s="29"/>
      <c r="AIP154" s="29"/>
      <c r="AIQ154" s="29"/>
      <c r="AIR154" s="29"/>
      <c r="AIS154" s="29"/>
      <c r="AIT154" s="29"/>
      <c r="AIU154" s="29"/>
      <c r="AIV154" s="29"/>
      <c r="AIW154" s="29"/>
      <c r="AIX154" s="29"/>
      <c r="AIY154" s="29"/>
      <c r="AIZ154" s="29"/>
      <c r="AJA154" s="29"/>
      <c r="AJB154" s="29"/>
      <c r="AJC154" s="29"/>
      <c r="AJD154" s="29"/>
      <c r="AJE154" s="29"/>
      <c r="AJF154" s="29"/>
      <c r="AJG154" s="29"/>
      <c r="AJH154" s="29"/>
      <c r="AJI154" s="29"/>
      <c r="AJJ154" s="29"/>
      <c r="AJK154" s="29"/>
      <c r="AJL154" s="29"/>
      <c r="AJM154" s="29"/>
      <c r="AJN154" s="29"/>
      <c r="AJO154" s="29"/>
      <c r="AJP154" s="29"/>
      <c r="AJQ154" s="29"/>
      <c r="AJR154" s="29"/>
      <c r="AJS154" s="29"/>
      <c r="AJT154" s="29"/>
      <c r="AJU154" s="29"/>
      <c r="AJV154" s="29"/>
      <c r="AJW154" s="29"/>
      <c r="AJX154" s="29"/>
      <c r="AJY154" s="29"/>
      <c r="AJZ154" s="29"/>
      <c r="AKA154" s="29"/>
      <c r="AKB154" s="29"/>
      <c r="AKC154" s="29"/>
      <c r="AKD154" s="29"/>
      <c r="AKE154" s="29"/>
      <c r="AKF154" s="29"/>
      <c r="AKG154" s="29"/>
      <c r="AKH154" s="29"/>
      <c r="AKI154" s="29"/>
      <c r="AKJ154" s="29"/>
      <c r="AKK154" s="29"/>
      <c r="AKL154" s="29"/>
      <c r="AKM154" s="29"/>
      <c r="AKN154" s="29"/>
      <c r="AKO154" s="29"/>
      <c r="AKP154" s="29"/>
      <c r="AKQ154" s="29"/>
      <c r="AKR154" s="29"/>
      <c r="AKS154" s="29"/>
      <c r="AKT154" s="29"/>
      <c r="AKU154" s="29"/>
      <c r="AKV154" s="29"/>
      <c r="AKW154" s="29"/>
      <c r="AKX154" s="29"/>
      <c r="AKY154" s="29"/>
      <c r="AKZ154" s="29"/>
      <c r="ALA154" s="29"/>
      <c r="ALB154" s="29"/>
      <c r="ALC154" s="29"/>
      <c r="ALD154" s="29"/>
      <c r="ALE154" s="29"/>
      <c r="ALF154" s="29"/>
      <c r="ALG154" s="29"/>
      <c r="ALH154" s="29"/>
      <c r="ALI154" s="29"/>
      <c r="ALJ154" s="29"/>
      <c r="ALK154" s="29"/>
      <c r="ALL154" s="29"/>
      <c r="ALM154" s="29"/>
      <c r="ALN154" s="29"/>
      <c r="ALO154" s="29"/>
      <c r="ALP154" s="29"/>
      <c r="ALQ154" s="29"/>
      <c r="ALR154" s="29"/>
      <c r="ALS154" s="29"/>
      <c r="ALT154" s="29"/>
      <c r="ALU154" s="29"/>
      <c r="ALV154" s="29"/>
      <c r="ALW154" s="29"/>
      <c r="ALX154" s="29"/>
      <c r="ALY154" s="29"/>
      <c r="ALZ154" s="29"/>
      <c r="AMA154" s="29"/>
      <c r="AMB154" s="29"/>
      <c r="AMC154" s="29"/>
      <c r="AMD154" s="29"/>
      <c r="AME154" s="29"/>
      <c r="AMF154" s="29"/>
      <c r="AMG154" s="29"/>
      <c r="AMH154" s="29"/>
      <c r="AMI154" s="29"/>
      <c r="AMJ154" s="29"/>
    </row>
  </sheetData>
  <sortState xmlns:xlrd2="http://schemas.microsoft.com/office/spreadsheetml/2017/richdata2" ref="C14:M76">
    <sortCondition ref="C14:C76"/>
  </sortState>
  <mergeCells count="9">
    <mergeCell ref="B153:M153"/>
    <mergeCell ref="B154:M154"/>
    <mergeCell ref="B149:M149"/>
    <mergeCell ref="B79:M79"/>
    <mergeCell ref="B9:M9"/>
    <mergeCell ref="B10:M10"/>
    <mergeCell ref="B12:M12"/>
    <mergeCell ref="B11:C11"/>
    <mergeCell ref="L151:M151"/>
  </mergeCells>
  <printOptions horizontalCentered="1"/>
  <pageMargins left="0.25" right="0.25" top="0.75" bottom="0.75" header="0.3" footer="0.3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2025-01-23T19:58:10Z</cp:lastPrinted>
  <dcterms:created xsi:type="dcterms:W3CDTF">2020-06-08T12:52:46Z</dcterms:created>
  <dcterms:modified xsi:type="dcterms:W3CDTF">2025-04-07T18:05:30Z</dcterms:modified>
  <cp:category/>
  <cp:contentStatus/>
</cp:coreProperties>
</file>