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PLAF\SPLAN\Prestação de Contas\9 - Relatórios 11° TA\1 - Portfólio 2024-2025\12 Março 2025\"/>
    </mc:Choice>
  </mc:AlternateContent>
  <bookViews>
    <workbookView xWindow="0" yWindow="0" windowWidth="28800" windowHeight="12315" tabRatio="500" firstSheet="2" activeTab="4"/>
  </bookViews>
  <sheets>
    <sheet name="INDICADORES DE DESEMPENHO 2020" sheetId="2" state="hidden" r:id="rId1"/>
    <sheet name="INDIC. E METAS DE PROD. 2020" sheetId="3" state="hidden" r:id="rId2"/>
    <sheet name="Indicad. Produção" sheetId="4" r:id="rId3"/>
    <sheet name="Indicad. Desemp" sheetId="13" r:id="rId4"/>
    <sheet name="Indicad. de Efetividade" sheetId="12" r:id="rId5"/>
  </sheets>
  <definedNames>
    <definedName name="_xlnm.Print_Area" localSheetId="4">'Indicad. de Efetividade'!$A$1:$C$77</definedName>
    <definedName name="_xlnm.Print_Area" localSheetId="3">'Indicad. Desemp'!$A$1:$C$65</definedName>
    <definedName name="_xlnm.Print_Area" localSheetId="2">'Indicad. Produção'!$B$1:$E$120</definedName>
    <definedName name="_xlnm.Print_Titles" localSheetId="4">'Indicad. de Efetividade'!$1:$7</definedName>
    <definedName name="_xlnm.Print_Titles" localSheetId="3">'Indicad. Desemp'!$1:$3</definedName>
    <definedName name="_xlnm.Print_Titles" localSheetId="2">'Indicad. Produção'!$1:$4</definedName>
  </definedNames>
  <calcPr calcId="152511"/>
</workbook>
</file>

<file path=xl/calcChain.xml><?xml version="1.0" encoding="utf-8"?>
<calcChain xmlns="http://schemas.openxmlformats.org/spreadsheetml/2006/main">
  <c r="D92" i="4" l="1"/>
  <c r="C33" i="4"/>
  <c r="D33" i="4"/>
  <c r="D103" i="4" l="1"/>
  <c r="D79" i="4"/>
  <c r="D20" i="4"/>
  <c r="C20" i="4"/>
  <c r="D10" i="4"/>
  <c r="C10" i="4"/>
  <c r="C33" i="13"/>
  <c r="C37" i="13"/>
  <c r="C29" i="13"/>
  <c r="C47" i="13"/>
  <c r="C41" i="13"/>
  <c r="C5" i="13"/>
  <c r="D55" i="4"/>
  <c r="C13" i="13"/>
  <c r="D67" i="4"/>
  <c r="C25" i="13"/>
  <c r="C21" i="13"/>
  <c r="C17" i="13"/>
  <c r="C67" i="4"/>
  <c r="B54" i="12"/>
  <c r="B45" i="12"/>
  <c r="C55" i="4"/>
  <c r="B51" i="12"/>
  <c r="B48" i="12"/>
</calcChain>
</file>

<file path=xl/sharedStrings.xml><?xml version="1.0" encoding="utf-8"?>
<sst xmlns="http://schemas.openxmlformats.org/spreadsheetml/2006/main" count="472" uniqueCount="260">
  <si>
    <t>Hospital Estadual de Dermatologia Sanitária e Reabilitação Santa Marta (HDS)</t>
  </si>
  <si>
    <t>INDICADORES DE DESEMPENHO / 2020</t>
  </si>
  <si>
    <t>Meta</t>
  </si>
  <si>
    <t>Janeiro</t>
  </si>
  <si>
    <t>Fevereiro</t>
  </si>
  <si>
    <t xml:space="preserve">Março </t>
  </si>
  <si>
    <t>Abril</t>
  </si>
  <si>
    <t>Maio</t>
  </si>
  <si>
    <t>Junho</t>
  </si>
  <si>
    <t>Julho</t>
  </si>
  <si>
    <t>Agosto</t>
  </si>
  <si>
    <t>Setermbro</t>
  </si>
  <si>
    <t>Outubro</t>
  </si>
  <si>
    <t xml:space="preserve">Novembro </t>
  </si>
  <si>
    <t>Dezembro</t>
  </si>
  <si>
    <t>1.Percentual de Perda Primária em Consultas Médicas</t>
  </si>
  <si>
    <t>Total de Primeiras Consultas Disponibilizadas para a Rede</t>
  </si>
  <si>
    <t>3.404</t>
  </si>
  <si>
    <t>2.862</t>
  </si>
  <si>
    <t>2.746</t>
  </si>
  <si>
    <t>0</t>
  </si>
  <si>
    <t xml:space="preserve"> Total de Primeiras Consultas Agendadas no Ambulatório x 100 </t>
  </si>
  <si>
    <t>3.212</t>
  </si>
  <si>
    <t>2.682</t>
  </si>
  <si>
    <t>2.322</t>
  </si>
  <si>
    <t>2. Taxa de Absenteísmo</t>
  </si>
  <si>
    <r>
      <rPr>
        <u/>
        <sz val="12"/>
        <color indexed="10"/>
        <rFont val="Arial"/>
        <family val="2"/>
      </rPr>
      <t>&lt;</t>
    </r>
    <r>
      <rPr>
        <sz val="12"/>
        <color indexed="10"/>
        <rFont val="Arial"/>
        <family val="2"/>
      </rPr>
      <t xml:space="preserve">  30%</t>
    </r>
  </si>
  <si>
    <t>33,34%</t>
  </si>
  <si>
    <t>Total das consultas realizadas</t>
  </si>
  <si>
    <t>4.134</t>
  </si>
  <si>
    <t>3.834</t>
  </si>
  <si>
    <t>2.487</t>
  </si>
  <si>
    <t>Total de consultas agendadas</t>
  </si>
  <si>
    <t>5.704</t>
  </si>
  <si>
    <t>5.167</t>
  </si>
  <si>
    <t>3.731</t>
  </si>
  <si>
    <t>3. Farmacovigilância: Avaliar os pacientes com relação ao uso racional de medicamentos</t>
  </si>
  <si>
    <r>
      <rPr>
        <u/>
        <sz val="12"/>
        <color indexed="10"/>
        <rFont val="Arial"/>
        <family val="2"/>
      </rPr>
      <t>&gt;</t>
    </r>
    <r>
      <rPr>
        <sz val="12"/>
        <color indexed="10"/>
        <rFont val="Arial"/>
        <family val="2"/>
      </rPr>
      <t xml:space="preserve">  80%</t>
    </r>
  </si>
  <si>
    <t>Número total de pacientes avaliados pelo farmacêutico clínico quanto ao uso racional de medicamentos</t>
  </si>
  <si>
    <t>18</t>
  </si>
  <si>
    <t>17</t>
  </si>
  <si>
    <t>Número total de pacientes atendidos com medicação prescrita x100</t>
  </si>
  <si>
    <t>4. Farmacovigilância: Monitorar e avaliar reações adversas a medicamentos - RAM quanto à gravidade</t>
  </si>
  <si>
    <t>&gt;  70%</t>
  </si>
  <si>
    <t>Número de pacientes que apresentaram reações adversas a medicamentos</t>
  </si>
  <si>
    <t>INDICADORES E METAS DE PRODUÇÃO / 2020</t>
  </si>
  <si>
    <t>Internação Hospitalares</t>
  </si>
  <si>
    <t>Meta Mensal 6º T. A.</t>
  </si>
  <si>
    <t>Produção</t>
  </si>
  <si>
    <t>Meta Mensal 7º T. A.</t>
  </si>
  <si>
    <t>Março de 01 a 27</t>
  </si>
  <si>
    <t>Março total</t>
  </si>
  <si>
    <t>Setembro</t>
  </si>
  <si>
    <t>Novembro</t>
  </si>
  <si>
    <t>Assistência Integral aos Pacientes / Moradores – Diária</t>
  </si>
  <si>
    <t>547 até janeiro</t>
  </si>
  <si>
    <r>
      <rPr>
        <sz val="12"/>
        <color indexed="10"/>
        <rFont val="Arial"/>
        <family val="2"/>
      </rPr>
      <t xml:space="preserve">500       </t>
    </r>
    <r>
      <rPr>
        <sz val="10"/>
        <color indexed="10"/>
        <rFont val="Arial"/>
        <family val="2"/>
      </rPr>
      <t xml:space="preserve"> Óbito no dia 20</t>
    </r>
  </si>
  <si>
    <t>517 apartir de fevereiro</t>
  </si>
  <si>
    <t>Atendimentos Ambulatoriais</t>
  </si>
  <si>
    <t>Consultas Médicas na Atenção Especializada</t>
  </si>
  <si>
    <t>Consultas Não Médicas na Atenção Especializada</t>
  </si>
  <si>
    <t>2.419</t>
  </si>
  <si>
    <t>2.156</t>
  </si>
  <si>
    <t>1.476</t>
  </si>
  <si>
    <t>Pequenos Procedimentos Ambulatoriais</t>
  </si>
  <si>
    <t>Curativos de Feridas Crônicas</t>
  </si>
  <si>
    <t>5.000</t>
  </si>
  <si>
    <t>5.659</t>
  </si>
  <si>
    <t>5.676</t>
  </si>
  <si>
    <t>3.860</t>
  </si>
  <si>
    <t>Terapias Especializadas</t>
  </si>
  <si>
    <t>Sessões Especializadas</t>
  </si>
  <si>
    <t>2.939</t>
  </si>
  <si>
    <t>2.424</t>
  </si>
  <si>
    <t>1.962</t>
  </si>
  <si>
    <t>2.112</t>
  </si>
  <si>
    <t>SADT Externo</t>
  </si>
  <si>
    <t>Eletrocardiograma</t>
  </si>
  <si>
    <t>Exames oftalmológicos vinculados à consulta</t>
  </si>
  <si>
    <t>XXX</t>
  </si>
  <si>
    <t>Assistência Integral aos Pacientes/Moradores - Diárias</t>
  </si>
  <si>
    <t>Consulta Médica na Atenção Especializada</t>
  </si>
  <si>
    <t>Consulta Multiprofissional na Atenção Especializada</t>
  </si>
  <si>
    <t xml:space="preserve">NPMC </t>
  </si>
  <si>
    <t>Angiologia e Cirurgia Vascular</t>
  </si>
  <si>
    <t>Cardiologia</t>
  </si>
  <si>
    <t>Dermatologia</t>
  </si>
  <si>
    <t>Geriatria</t>
  </si>
  <si>
    <t>Oftalmologia</t>
  </si>
  <si>
    <t>Psiquiatria</t>
  </si>
  <si>
    <t>TOTAL</t>
  </si>
  <si>
    <t>Educação Física</t>
  </si>
  <si>
    <t>Enfermagem</t>
  </si>
  <si>
    <t>Farmácia</t>
  </si>
  <si>
    <t>Fisioterapia</t>
  </si>
  <si>
    <t>Fonoaudiologia</t>
  </si>
  <si>
    <t>Nutrição</t>
  </si>
  <si>
    <t>Psicologia</t>
  </si>
  <si>
    <t>Terapia Ocupacional</t>
  </si>
  <si>
    <t>Indicadores de desempenho</t>
  </si>
  <si>
    <t>Total de Pacientes-dia</t>
  </si>
  <si>
    <t>Total de leitos operacionais-dia do período</t>
  </si>
  <si>
    <t>Total de procedimentos rejeitados no SIH</t>
  </si>
  <si>
    <t>Total de procedimentos apresentados no SIH</t>
  </si>
  <si>
    <t>Taxa de Ocupação Hospitalar (%)</t>
  </si>
  <si>
    <t>Unidade de Internação</t>
  </si>
  <si>
    <t>Informações</t>
  </si>
  <si>
    <t>Total de Óbitos/Mês</t>
  </si>
  <si>
    <t>Número de Funcionários e Leitos Operacionais</t>
  </si>
  <si>
    <t>Número de  Enfermeiro (Todos os vínculos)</t>
  </si>
  <si>
    <t>Número de 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</si>
  <si>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</si>
  <si>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</si>
  <si>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</si>
  <si>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Indicadores de Gestão de Recursos Humanos</t>
  </si>
  <si>
    <t>Relação Funcionário(as) / Leito</t>
  </si>
  <si>
    <t>Turnover (%)</t>
  </si>
  <si>
    <t>% de médicos(as) especialistas</t>
  </si>
  <si>
    <t>Indicador de Gestão Ambulatorial (%)</t>
  </si>
  <si>
    <t>Indicadores</t>
  </si>
  <si>
    <t>Profissão</t>
  </si>
  <si>
    <t>Celetista</t>
  </si>
  <si>
    <t>Enfermeiro</t>
  </si>
  <si>
    <t>Técnico de Enfermagem</t>
  </si>
  <si>
    <t>Médicos</t>
  </si>
  <si>
    <t>Nutricionista</t>
  </si>
  <si>
    <t>Fisioterapeuta</t>
  </si>
  <si>
    <t>Psicólogo</t>
  </si>
  <si>
    <t>Farmacêutico</t>
  </si>
  <si>
    <t>Biomédico</t>
  </si>
  <si>
    <t>Taxa de Absenteísmo</t>
  </si>
  <si>
    <t>Taxa de Perda Primária - Consultas Médicas (%)</t>
  </si>
  <si>
    <t>Taxa de Perda Primária - Consultas NÃO Médicas (%)</t>
  </si>
  <si>
    <t>Total de Consultas Médicas Não Realizadas</t>
  </si>
  <si>
    <t>Indisponível para o período</t>
  </si>
  <si>
    <t>-</t>
  </si>
  <si>
    <t>Reumatologia</t>
  </si>
  <si>
    <t>Pneumologia</t>
  </si>
  <si>
    <t>01. Taxa de Ocupação Hospitalar</t>
  </si>
  <si>
    <t>02. Percentual de Ocorrência de Glosas no SIH - DATASUS ¹</t>
  </si>
  <si>
    <t>02. Percentual de Ocorrência de Glosas no SIH - DATASUS</t>
  </si>
  <si>
    <t>MÉDIA GERAL</t>
  </si>
  <si>
    <t>Estatutários</t>
  </si>
  <si>
    <t>NOTA EXPLICATIVA:</t>
  </si>
  <si>
    <t>Índice de Intervalo de Substituição por Clínica (dias)</t>
  </si>
  <si>
    <t>Hospital Estadual de Dermatologia Sanitária Colônia Santa Marta (HDS)</t>
  </si>
  <si>
    <t>Indicador Hospitalar de Efetividade</t>
  </si>
  <si>
    <t>Longa Permanência - UCP</t>
  </si>
  <si>
    <t>Pacientes Atendidos</t>
  </si>
  <si>
    <t>Taxa de Mortalidade global (%)</t>
  </si>
  <si>
    <t>Número de leitos Operacionais</t>
  </si>
  <si>
    <t>Ortopedia e Traumatologia</t>
  </si>
  <si>
    <t>Total de Óbitos (Tempo de Permânencia &gt; 24 horas)</t>
  </si>
  <si>
    <t>Taxa de Mortalidade Institucional (óbitos &gt; 24 horas) (%)</t>
  </si>
  <si>
    <t>1 Técnico de Enfermagem a cada 3 leitos</t>
  </si>
  <si>
    <t>Taxa de Absenteísmo - Consultas Médicas (%)</t>
  </si>
  <si>
    <t>Taxa de Absenteísmo - Consultas NÃO Médicas (%)</t>
  </si>
  <si>
    <t>Fonte: SESMT/RH-HDS</t>
  </si>
  <si>
    <t>1 para 10 leitos</t>
  </si>
  <si>
    <t>≤ 7%</t>
  </si>
  <si>
    <t>≥ 70%</t>
  </si>
  <si>
    <t>≥ 80%</t>
  </si>
  <si>
    <t>N° de casos de DAEI digitadas em até 7 dias</t>
  </si>
  <si>
    <t>N° de casos de DAEI digitadas no período/mês</t>
  </si>
  <si>
    <t>N° de casos de DAEI investigadas em até 48 horas</t>
  </si>
  <si>
    <t>N° de casos de DAEI notificadas no período/mês</t>
  </si>
  <si>
    <t>Atendimentos Odontológicos - Procedimentos</t>
  </si>
  <si>
    <t>Informação ainda não disponível pela SES</t>
  </si>
  <si>
    <t>21 (16 Técnicos de Enfermagem e 5 Enfermeiros)</t>
  </si>
  <si>
    <t>38 (01 Médico diarista, 07 Médicos plantonistas, 05 Enfermeiros, 16 Técnicos de Enfermagem, 02 Fisioterapeutas, 02 Assistentes Sociais, 01 Fonoaudióloga, 01 Nutricionista, 01 Psicóloga, 01 Terapeuta Ocupacional, 01 Arte Terapeuta).</t>
  </si>
  <si>
    <t>Relação Enfermeiro (as) / Leito</t>
  </si>
  <si>
    <t>Relação Enfermagem / Leito</t>
  </si>
  <si>
    <t>Neurologia</t>
  </si>
  <si>
    <t>1 Médico, Fisioterapeuta, Assistente Social, Fonoaudiologa, Nutricionista, Psicóloga, Terapeuta
Ocupacional e Arte Terapêutica, para cada 10 leitos</t>
  </si>
  <si>
    <t>≥ 90%</t>
  </si>
  <si>
    <t>03. Percentual de Exames de Imagem com resultado liberado em até 72 horas</t>
  </si>
  <si>
    <t>N° de imagens liberados em até 72 horas</t>
  </si>
  <si>
    <t>Total de Exames de Imagem liberados no período</t>
  </si>
  <si>
    <t>≥ 95%</t>
  </si>
  <si>
    <t>N° Total de itens contados em conformidade</t>
  </si>
  <si>
    <t>N° Total de itens padronizados cadastrados no sistema</t>
  </si>
  <si>
    <t>07. Taxa de Perda Financeira por vencimento de medicamentos</t>
  </si>
  <si>
    <t>≤ 2%</t>
  </si>
  <si>
    <t>N° absoluto de intervenções registradas</t>
  </si>
  <si>
    <t>N° de intervenções aceitas</t>
  </si>
  <si>
    <t>08. Taxa de Aceitabilidade das intervenções farmacêuticas</t>
  </si>
  <si>
    <t>09. Percentual de Pacientes desospitalizados encaminhados para a rede de atenção</t>
  </si>
  <si>
    <t>Total de Pacientes que receberam alta hospitalar</t>
  </si>
  <si>
    <t>≤ 10%</t>
  </si>
  <si>
    <t>10. Taxa de Readmissão Hospitalar de pacientes assistidos pelo Serviço de Atenção Domiciliar (SAD)</t>
  </si>
  <si>
    <t>Total de Pacientes assistidos pelo SAD</t>
  </si>
  <si>
    <t>04. Percentual de casos de doenças / agravos / eventos de notificação compulsório imediata (DAEI) - Digitadas Oportunamente em até 7 dias</t>
  </si>
  <si>
    <t>05. Percentual de casos de doenças / agravos / eventos de notificação compulsório imediata (DAEI) - Investigadas Oportunamente em até 48 horas</t>
  </si>
  <si>
    <t>N° de pacientes assistidos pelo SAD readmitidos em unidade hospitalar</t>
  </si>
  <si>
    <t>Ultrassonografia</t>
  </si>
  <si>
    <t>Anatomia Patológica</t>
  </si>
  <si>
    <t>Serviço Social</t>
  </si>
  <si>
    <t>06. Taxa de Acurácia de Estoque</t>
  </si>
  <si>
    <t>Prescrições analisadas por profissional farmacêutico por mês</t>
  </si>
  <si>
    <t>Clínica Médica</t>
  </si>
  <si>
    <t>Endocrinologia</t>
  </si>
  <si>
    <t>NPMC</t>
  </si>
  <si>
    <t>Exames Oftalmológicos</t>
  </si>
  <si>
    <t>Tempo Médio de Permanência por Clínica (dias)</t>
  </si>
  <si>
    <t>Coleta para Biópsia - Procedimento</t>
  </si>
  <si>
    <t>Atendimentos Odontológicos - Consultas
(Pediatria, Endodontia e PNE)</t>
  </si>
  <si>
    <t>Análises Clínicas - Internação</t>
  </si>
  <si>
    <t>Serviço de Apoio Diagnóstico e Terapêutico
SADT Interno - Ambulatório (REALIZADOS)</t>
  </si>
  <si>
    <t>Serviço de Atenção Domiciliar - SAD</t>
  </si>
  <si>
    <t>Meta Mensal</t>
  </si>
  <si>
    <t>Doppler</t>
  </si>
  <si>
    <t>Curativos de Feridas Crônicas e Queimaduras - Procedimentos</t>
  </si>
  <si>
    <t>Total de Primeiras Consultas para a Rede</t>
  </si>
  <si>
    <t>Total de Primeiras Consultas Agendadas no Ambulatório</t>
  </si>
  <si>
    <t>Total de Consultas Médicas Agendadas</t>
  </si>
  <si>
    <t>Total de Consultas Não Médicas Não Realizadas</t>
  </si>
  <si>
    <t>Total de Consultas Não Médicas Agendadas</t>
  </si>
  <si>
    <t>Escleroterapia</t>
  </si>
  <si>
    <t>Não possui meta contratada, porém, deve ser informado à SES mensalmente.</t>
  </si>
  <si>
    <t>Valor financeiro de medicamentos inventariado no 
período (R$)</t>
  </si>
  <si>
    <t xml:space="preserve">N° de pacientes desospitalizados encaminhados para a rede de atenção </t>
  </si>
  <si>
    <t>Produção do mês</t>
  </si>
  <si>
    <t>Internações</t>
  </si>
  <si>
    <t>Internações (ofertado)</t>
  </si>
  <si>
    <t>Sessões (exceto Educação Física)</t>
  </si>
  <si>
    <t>Exames</t>
  </si>
  <si>
    <t>Doppler - Membros Superiores, Inferiores e Carótida</t>
  </si>
  <si>
    <t>SAD</t>
  </si>
  <si>
    <t>Discriminação dos atendimentos ambulatoriais</t>
  </si>
  <si>
    <t>Consultas Multiprofissionais na Atenção Especializada</t>
  </si>
  <si>
    <t>Procedimentos ambulatoriais</t>
  </si>
  <si>
    <t xml:space="preserve">Procedimentos </t>
  </si>
  <si>
    <t>Sessões</t>
  </si>
  <si>
    <t>Educação Física (interno)</t>
  </si>
  <si>
    <t>Serviço de Apoio Diagnóstico e Terapêutico - SADT Interno (REALIZADOS)</t>
  </si>
  <si>
    <t>Doppler (membros superiores, inferiores e carótida)</t>
  </si>
  <si>
    <t>Critério de Produção</t>
  </si>
  <si>
    <t>Valor financeiro da perda de medicamentos padronizados por validade expirada (R$)</t>
  </si>
  <si>
    <t>Serviço de Apoio Diagnóstico e Terapêutico Externo - SADT Externo (Realizado)</t>
  </si>
  <si>
    <t>Serviço de Apoio Diagnóstico e Terapêutico - SADT Externo (OFERTADO)</t>
  </si>
  <si>
    <t>FEVEREIRO/2025</t>
  </si>
  <si>
    <t>100% das notificações tratadas pelo Serviço de Farmácia</t>
  </si>
  <si>
    <t>100% de prescrições analisadas por Farmacêutico</t>
  </si>
  <si>
    <t>Notificações de Eventos Adversos envolvendo Medicamentos tratadas pelo Serviço de Farmácia por mês</t>
  </si>
  <si>
    <t xml:space="preserve">Exames </t>
  </si>
  <si>
    <t>Oferta do mês</t>
  </si>
  <si>
    <t>Longa Permanência - Diárias¹</t>
  </si>
  <si>
    <t>Indicadores do Serviço de Farmácia²</t>
  </si>
  <si>
    <t>INDICADORES E METAS DE PRODUÇÃO
MARÇO/2025</t>
  </si>
  <si>
    <t>2- Conforme o Item 10.7.1 - Anexo I do 11º Termo Aditivo, os indicadores do Serviço de Farmácia Hospitalar deverão ser informados separadamente, para efeito de acompanhamento.</t>
  </si>
  <si>
    <t>INDICADORES DE DESEMPENHO - MARÇO/2025
11° TERMO ADITIVO</t>
  </si>
  <si>
    <t>1° a 31/03</t>
  </si>
  <si>
    <r>
      <t xml:space="preserve">Quanto ao </t>
    </r>
    <r>
      <rPr>
        <b/>
        <sz val="12"/>
        <color indexed="10"/>
        <rFont val="Arial"/>
        <family val="2"/>
      </rPr>
      <t>Percentual de Ocorrências de Glosas no SIH</t>
    </r>
    <r>
      <rPr>
        <sz val="12"/>
        <color indexed="10"/>
        <rFont val="Arial"/>
        <family val="2"/>
      </rPr>
      <t xml:space="preserve">, registra-se que foram faturadas as AIH's referente a </t>
    </r>
    <r>
      <rPr>
        <b/>
        <sz val="12"/>
        <color indexed="10"/>
        <rFont val="Arial"/>
        <family val="2"/>
      </rPr>
      <t>MARÇO/2025,</t>
    </r>
    <r>
      <rPr>
        <sz val="12"/>
        <color indexed="10"/>
        <rFont val="Arial"/>
        <family val="2"/>
      </rPr>
      <t xml:space="preserve"> sendo que até o fechamento do relatório não foi possível apresentar o percentual do indicador em questão, uma vez que a SES-GO disponibiliza essas informações para a unidade somente ao final do mês subsequente. Sendo assim, o indicador de glosas referente a competência de MARÇO/2025 será apresentada no Portfólio de</t>
    </r>
    <r>
      <rPr>
        <b/>
        <sz val="12"/>
        <color indexed="10"/>
        <rFont val="Arial"/>
        <family val="2"/>
      </rPr>
      <t xml:space="preserve"> ABRIL/2025.</t>
    </r>
  </si>
  <si>
    <t>INDICADORES DE EFETIVIDADE - MARÇO/2025
11° TERMO ADITIVO</t>
  </si>
  <si>
    <t>MARÇO/2025</t>
  </si>
  <si>
    <t>1- Em relação às ofertas de diárias para Unidade de Longa Permanência no período em avaliação, registra-se que, não houve 100% dos leitos ofertados em função de bloqueio de 01 leito realizado na data de 1°/03/2025, por motivo de REPATRIAÇÃO, solicitado pela SES/GO.</t>
  </si>
  <si>
    <t>* Nota Explicativa: Foram ofertados 30 exames via CRE e 245 exames de USG ao mutirão, bem como 207 de ECG, para realização do evento.</t>
  </si>
  <si>
    <t>* Nota Explicativa: Em função do Mutirão realizado em Goiânia, foram acrescidos 245 exames de USG e 207 de ECG externos realizados, para o evento.</t>
  </si>
  <si>
    <t>André Alves dos Santos</t>
  </si>
  <si>
    <t>Diretor Administrativo e Financeiro HDS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</si>
</sst>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6]mmm/yy"/>
    <numFmt numFmtId="165" formatCode="0.0%"/>
    <numFmt numFmtId="166" formatCode="&quot;R$&quot;\ #,##0.00"/>
  </numFmts>
  <fonts count="41" x14ac:knownFonts="1">
    <font>
      <sz val="11"/>
      <color rgb="FF000000"/>
      <name val="Calibri"/>
      <charset val="1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u/>
      <sz val="12"/>
      <color indexed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u/>
      <sz val="12"/>
      <color rgb="FF00000A"/>
      <name val="Arial"/>
      <family val="2"/>
    </font>
    <font>
      <b/>
      <sz val="12"/>
      <color rgb="FF00000A"/>
      <name val="Arial"/>
      <family val="2"/>
    </font>
    <font>
      <sz val="12"/>
      <color rgb="FF333333"/>
      <name val="Arial"/>
      <family val="2"/>
    </font>
    <font>
      <sz val="12"/>
      <color rgb="FF00000A"/>
      <name val="Arial"/>
      <family val="2"/>
    </font>
    <font>
      <u/>
      <sz val="12"/>
      <color rgb="FF00000A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.5"/>
      <color rgb="FF000000"/>
      <name val="Arial"/>
      <family val="2"/>
    </font>
    <font>
      <i/>
      <sz val="9"/>
      <color theme="1"/>
      <name val="Arial"/>
      <family val="2"/>
    </font>
    <font>
      <i/>
      <sz val="12"/>
      <color rgb="FF000000"/>
      <name val="Arial"/>
      <family val="2"/>
    </font>
    <font>
      <b/>
      <sz val="11.5"/>
      <color rgb="FF000000"/>
      <name val="Arial"/>
      <family val="2"/>
    </font>
    <font>
      <i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99"/>
        <bgColor rgb="FF99CCFF"/>
      </patternFill>
    </fill>
    <fill>
      <patternFill patternType="solid">
        <fgColor rgb="FFCCFFCC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rgb="FF99CC99"/>
      </patternFill>
    </fill>
    <fill>
      <patternFill patternType="solid">
        <fgColor theme="0"/>
        <bgColor rgb="FF99CC99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rgb="FF99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E2F0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3">
    <xf numFmtId="0" fontId="0" fillId="0" borderId="0"/>
    <xf numFmtId="0" fontId="10" fillId="0" borderId="0" applyNumberFormat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9" fillId="4" borderId="0" applyNumberFormat="0" applyFont="0" applyBorder="0" applyProtection="0"/>
    <xf numFmtId="0" fontId="12" fillId="5" borderId="0" applyNumberFormat="0" applyBorder="0" applyProtection="0"/>
    <xf numFmtId="0" fontId="13" fillId="6" borderId="0" applyNumberFormat="0" applyBorder="0" applyProtection="0"/>
    <xf numFmtId="0" fontId="14" fillId="0" borderId="0" applyNumberFormat="0" applyBorder="0" applyProtection="0"/>
    <xf numFmtId="0" fontId="15" fillId="7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8" borderId="0" applyNumberFormat="0" applyBorder="0" applyProtection="0"/>
    <xf numFmtId="0" fontId="9" fillId="0" borderId="0"/>
    <xf numFmtId="0" fontId="9" fillId="0" borderId="0"/>
    <xf numFmtId="0" fontId="21" fillId="8" borderId="14" applyNumberForma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2" fillId="0" borderId="0" applyNumberForma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12" fillId="0" borderId="0" applyNumberFormat="0" applyBorder="0" applyProtection="0"/>
  </cellStyleXfs>
  <cellXfs count="255">
    <xf numFmtId="0" fontId="0" fillId="0" borderId="0" xfId="0"/>
    <xf numFmtId="3" fontId="23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18" fillId="0" borderId="0" xfId="0" applyFont="1"/>
    <xf numFmtId="0" fontId="24" fillId="9" borderId="1" xfId="0" applyFont="1" applyFill="1" applyBorder="1" applyAlignment="1">
      <alignment horizontal="center" vertical="center"/>
    </xf>
    <xf numFmtId="49" fontId="24" fillId="9" borderId="1" xfId="0" applyNumberFormat="1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3" fontId="23" fillId="10" borderId="1" xfId="0" applyNumberFormat="1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3" fillId="1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/>
    <xf numFmtId="0" fontId="23" fillId="0" borderId="0" xfId="0" applyFont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/>
    </xf>
    <xf numFmtId="10" fontId="27" fillId="10" borderId="1" xfId="0" applyNumberFormat="1" applyFont="1" applyFill="1" applyBorder="1" applyAlignment="1">
      <alignment horizontal="center" vertical="center"/>
    </xf>
    <xf numFmtId="10" fontId="24" fillId="1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49" fontId="24" fillId="10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9" fontId="27" fillId="1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4" fillId="0" borderId="0" xfId="0" applyFont="1"/>
    <xf numFmtId="0" fontId="31" fillId="0" borderId="0" xfId="0" applyFont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0" fillId="11" borderId="0" xfId="0" applyFill="1"/>
    <xf numFmtId="3" fontId="24" fillId="12" borderId="0" xfId="0" applyNumberFormat="1" applyFont="1" applyFill="1" applyAlignment="1">
      <alignment horizontal="center" vertical="center"/>
    </xf>
    <xf numFmtId="3" fontId="24" fillId="12" borderId="1" xfId="0" applyNumberFormat="1" applyFont="1" applyFill="1" applyBorder="1" applyAlignment="1">
      <alignment horizontal="center" vertical="center"/>
    </xf>
    <xf numFmtId="3" fontId="23" fillId="11" borderId="0" xfId="0" applyNumberFormat="1" applyFont="1" applyFill="1" applyAlignment="1">
      <alignment horizontal="center" vertical="center"/>
    </xf>
    <xf numFmtId="2" fontId="23" fillId="11" borderId="0" xfId="0" applyNumberFormat="1" applyFont="1" applyFill="1" applyAlignment="1">
      <alignment horizontal="center" vertical="center" wrapText="1"/>
    </xf>
    <xf numFmtId="0" fontId="23" fillId="11" borderId="0" xfId="0" applyFont="1" applyFill="1"/>
    <xf numFmtId="0" fontId="32" fillId="11" borderId="0" xfId="0" applyFont="1" applyFill="1" applyAlignment="1">
      <alignment horizontal="left"/>
    </xf>
    <xf numFmtId="3" fontId="23" fillId="11" borderId="0" xfId="17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 wrapText="1"/>
    </xf>
    <xf numFmtId="3" fontId="24" fillId="11" borderId="1" xfId="0" applyNumberFormat="1" applyFont="1" applyFill="1" applyBorder="1" applyAlignment="1">
      <alignment horizontal="center" vertical="center"/>
    </xf>
    <xf numFmtId="0" fontId="33" fillId="11" borderId="0" xfId="0" applyFont="1" applyFill="1"/>
    <xf numFmtId="0" fontId="25" fillId="11" borderId="0" xfId="0" applyFont="1" applyFill="1"/>
    <xf numFmtId="3" fontId="24" fillId="12" borderId="1" xfId="0" applyNumberFormat="1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4" fillId="11" borderId="0" xfId="0" applyFont="1" applyFill="1" applyAlignment="1">
      <alignment horizontal="center" vertical="center" wrapText="1"/>
    </xf>
    <xf numFmtId="0" fontId="23" fillId="11" borderId="0" xfId="0" applyFont="1" applyFill="1"/>
    <xf numFmtId="0" fontId="25" fillId="11" borderId="0" xfId="14" applyFont="1" applyFill="1" applyAlignment="1">
      <alignment horizontal="center" vertical="center"/>
    </xf>
    <xf numFmtId="3" fontId="24" fillId="12" borderId="5" xfId="0" applyNumberFormat="1" applyFont="1" applyFill="1" applyBorder="1" applyAlignment="1">
      <alignment horizontal="center" vertical="center"/>
    </xf>
    <xf numFmtId="0" fontId="0" fillId="11" borderId="0" xfId="0" applyFill="1" applyAlignment="1">
      <alignment horizontal="center"/>
    </xf>
    <xf numFmtId="3" fontId="24" fillId="12" borderId="0" xfId="0" applyNumberFormat="1" applyFont="1" applyFill="1" applyAlignment="1">
      <alignment horizontal="center" vertical="center" wrapText="1"/>
    </xf>
    <xf numFmtId="0" fontId="25" fillId="11" borderId="0" xfId="14" applyFont="1" applyFill="1" applyAlignment="1">
      <alignment vertical="center"/>
    </xf>
    <xf numFmtId="0" fontId="24" fillId="13" borderId="1" xfId="0" applyFont="1" applyFill="1" applyBorder="1" applyAlignment="1">
      <alignment horizontal="center" vertical="center" wrapText="1"/>
    </xf>
    <xf numFmtId="0" fontId="34" fillId="11" borderId="0" xfId="14" applyFont="1" applyFill="1" applyAlignment="1">
      <alignment horizontal="center" vertical="center"/>
    </xf>
    <xf numFmtId="0" fontId="34" fillId="11" borderId="0" xfId="14" applyFont="1" applyFill="1" applyAlignment="1">
      <alignment vertical="center"/>
    </xf>
    <xf numFmtId="164" fontId="24" fillId="13" borderId="1" xfId="0" applyNumberFormat="1" applyFont="1" applyFill="1" applyBorder="1" applyAlignment="1">
      <alignment horizontal="center" vertical="center" wrapText="1"/>
    </xf>
    <xf numFmtId="0" fontId="35" fillId="11" borderId="6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justify" vertical="center" wrapText="1"/>
    </xf>
    <xf numFmtId="0" fontId="35" fillId="0" borderId="0" xfId="0" applyFont="1" applyAlignment="1">
      <alignment horizontal="right" vertical="center"/>
    </xf>
    <xf numFmtId="0" fontId="24" fillId="14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left" vertical="center"/>
    </xf>
    <xf numFmtId="164" fontId="23" fillId="11" borderId="1" xfId="0" applyNumberFormat="1" applyFont="1" applyFill="1" applyBorder="1" applyAlignment="1">
      <alignment horizontal="justify" vertical="center"/>
    </xf>
    <xf numFmtId="0" fontId="24" fillId="11" borderId="0" xfId="14" applyFont="1" applyFill="1" applyAlignment="1">
      <alignment horizontal="center" vertical="center"/>
    </xf>
    <xf numFmtId="0" fontId="23" fillId="11" borderId="1" xfId="0" applyFont="1" applyFill="1" applyBorder="1" applyAlignment="1">
      <alignment horizontal="left" vertical="center" wrapText="1"/>
    </xf>
    <xf numFmtId="0" fontId="35" fillId="11" borderId="0" xfId="0" applyFont="1" applyFill="1" applyAlignment="1">
      <alignment horizontal="right"/>
    </xf>
    <xf numFmtId="164" fontId="23" fillId="11" borderId="1" xfId="0" applyNumberFormat="1" applyFont="1" applyFill="1" applyBorder="1" applyAlignment="1">
      <alignment horizontal="justify" vertical="center" wrapText="1"/>
    </xf>
    <xf numFmtId="0" fontId="23" fillId="11" borderId="1" xfId="0" applyFont="1" applyFill="1" applyBorder="1" applyAlignment="1">
      <alignment horizontal="justify" vertical="center" wrapText="1"/>
    </xf>
    <xf numFmtId="0" fontId="23" fillId="11" borderId="0" xfId="14" applyFont="1" applyFill="1" applyAlignment="1">
      <alignment horizontal="center" vertical="center"/>
    </xf>
    <xf numFmtId="0" fontId="23" fillId="11" borderId="0" xfId="14" applyFont="1" applyFill="1" applyAlignment="1">
      <alignment vertical="center"/>
    </xf>
    <xf numFmtId="0" fontId="31" fillId="11" borderId="0" xfId="14" applyFont="1" applyFill="1" applyAlignment="1">
      <alignment horizontal="center" vertical="center"/>
    </xf>
    <xf numFmtId="0" fontId="9" fillId="0" borderId="0" xfId="14" applyAlignment="1">
      <alignment horizontal="center"/>
    </xf>
    <xf numFmtId="0" fontId="9" fillId="0" borderId="0" xfId="14"/>
    <xf numFmtId="0" fontId="24" fillId="15" borderId="1" xfId="14" applyFont="1" applyFill="1" applyBorder="1" applyAlignment="1">
      <alignment horizontal="center" vertical="center" wrapText="1"/>
    </xf>
    <xf numFmtId="0" fontId="26" fillId="15" borderId="1" xfId="14" applyFont="1" applyFill="1" applyBorder="1" applyAlignment="1">
      <alignment horizontal="center" vertical="center"/>
    </xf>
    <xf numFmtId="0" fontId="24" fillId="13" borderId="1" xfId="14" applyFont="1" applyFill="1" applyBorder="1" applyAlignment="1">
      <alignment horizontal="left" vertical="center" wrapText="1"/>
    </xf>
    <xf numFmtId="0" fontId="24" fillId="13" borderId="1" xfId="14" applyFont="1" applyFill="1" applyBorder="1" applyAlignment="1">
      <alignment horizontal="center" vertical="center"/>
    </xf>
    <xf numFmtId="0" fontId="36" fillId="11" borderId="1" xfId="14" applyFont="1" applyFill="1" applyBorder="1" applyAlignment="1">
      <alignment horizontal="right" vertical="center"/>
    </xf>
    <xf numFmtId="0" fontId="23" fillId="12" borderId="1" xfId="14" applyFont="1" applyFill="1" applyBorder="1" applyAlignment="1">
      <alignment horizontal="center" vertical="center"/>
    </xf>
    <xf numFmtId="0" fontId="24" fillId="13" borderId="1" xfId="14" applyFont="1" applyFill="1" applyBorder="1" applyAlignment="1">
      <alignment horizontal="justify" vertical="center" wrapText="1"/>
    </xf>
    <xf numFmtId="49" fontId="24" fillId="13" borderId="1" xfId="14" applyNumberFormat="1" applyFont="1" applyFill="1" applyBorder="1" applyAlignment="1">
      <alignment horizontal="center" vertical="center" wrapText="1"/>
    </xf>
    <xf numFmtId="0" fontId="36" fillId="11" borderId="1" xfId="14" applyFont="1" applyFill="1" applyBorder="1" applyAlignment="1">
      <alignment horizontal="right" vertical="center" wrapText="1"/>
    </xf>
    <xf numFmtId="0" fontId="23" fillId="12" borderId="1" xfId="14" applyFont="1" applyFill="1" applyBorder="1" applyAlignment="1">
      <alignment horizontal="center" vertical="center" wrapText="1"/>
    </xf>
    <xf numFmtId="0" fontId="36" fillId="11" borderId="0" xfId="14" applyFont="1" applyFill="1" applyAlignment="1">
      <alignment horizontal="right" vertical="center"/>
    </xf>
    <xf numFmtId="0" fontId="23" fillId="12" borderId="0" xfId="14" applyFont="1" applyFill="1" applyAlignment="1">
      <alignment horizontal="center" vertical="center" wrapText="1"/>
    </xf>
    <xf numFmtId="10" fontId="25" fillId="11" borderId="0" xfId="14" applyNumberFormat="1" applyFont="1" applyFill="1" applyAlignment="1">
      <alignment horizontal="center" vertical="center" wrapText="1"/>
    </xf>
    <xf numFmtId="0" fontId="36" fillId="11" borderId="0" xfId="14" applyFont="1" applyFill="1" applyAlignment="1">
      <alignment horizontal="right" vertical="center" wrapText="1"/>
    </xf>
    <xf numFmtId="0" fontId="23" fillId="12" borderId="0" xfId="14" applyFont="1" applyFill="1" applyAlignment="1">
      <alignment horizontal="center" vertical="center"/>
    </xf>
    <xf numFmtId="9" fontId="23" fillId="11" borderId="0" xfId="18" applyFont="1" applyFill="1" applyBorder="1" applyAlignment="1">
      <alignment horizontal="center" vertical="center" wrapText="1"/>
    </xf>
    <xf numFmtId="0" fontId="24" fillId="13" borderId="1" xfId="14" applyFont="1" applyFill="1" applyBorder="1" applyAlignment="1">
      <alignment horizontal="center" vertical="center" wrapText="1"/>
    </xf>
    <xf numFmtId="10" fontId="23" fillId="11" borderId="0" xfId="14" applyNumberFormat="1" applyFont="1" applyFill="1" applyAlignment="1">
      <alignment horizontal="center" vertical="center" wrapText="1"/>
    </xf>
    <xf numFmtId="0" fontId="9" fillId="11" borderId="0" xfId="14" applyFill="1"/>
    <xf numFmtId="10" fontId="25" fillId="11" borderId="0" xfId="18" applyNumberFormat="1" applyFont="1" applyFill="1" applyBorder="1" applyAlignment="1">
      <alignment horizontal="center" vertical="center" wrapText="1"/>
    </xf>
    <xf numFmtId="0" fontId="34" fillId="11" borderId="0" xfId="0" applyFont="1" applyFill="1" applyAlignment="1">
      <alignment horizontal="center" vertical="center"/>
    </xf>
    <xf numFmtId="0" fontId="37" fillId="11" borderId="0" xfId="14" applyFont="1" applyFill="1" applyAlignment="1">
      <alignment horizontal="center" vertical="center" wrapText="1"/>
    </xf>
    <xf numFmtId="0" fontId="37" fillId="11" borderId="0" xfId="14" applyFont="1" applyFill="1" applyAlignment="1">
      <alignment horizontal="center" vertical="center"/>
    </xf>
    <xf numFmtId="0" fontId="23" fillId="11" borderId="1" xfId="14" applyFont="1" applyFill="1" applyBorder="1" applyAlignment="1">
      <alignment horizontal="center" vertical="center"/>
    </xf>
    <xf numFmtId="3" fontId="23" fillId="11" borderId="1" xfId="14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right" vertical="center"/>
    </xf>
    <xf numFmtId="3" fontId="24" fillId="12" borderId="5" xfId="0" applyNumberFormat="1" applyFont="1" applyFill="1" applyBorder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3" fontId="24" fillId="12" borderId="7" xfId="0" applyNumberFormat="1" applyFont="1" applyFill="1" applyBorder="1" applyAlignment="1">
      <alignment horizontal="center" vertical="center"/>
    </xf>
    <xf numFmtId="3" fontId="23" fillId="12" borderId="1" xfId="14" applyNumberFormat="1" applyFont="1" applyFill="1" applyBorder="1" applyAlignment="1">
      <alignment horizontal="center" vertical="center" wrapText="1"/>
    </xf>
    <xf numFmtId="3" fontId="23" fillId="12" borderId="0" xfId="0" applyNumberFormat="1" applyFont="1" applyFill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36" fillId="11" borderId="1" xfId="14" applyFont="1" applyFill="1" applyBorder="1" applyAlignment="1">
      <alignment horizontal="center" vertical="center" wrapText="1"/>
    </xf>
    <xf numFmtId="3" fontId="23" fillId="12" borderId="1" xfId="0" applyNumberFormat="1" applyFont="1" applyFill="1" applyBorder="1" applyAlignment="1">
      <alignment horizontal="center" vertical="center" wrapText="1"/>
    </xf>
    <xf numFmtId="0" fontId="9" fillId="0" borderId="0" xfId="14" applyAlignment="1">
      <alignment horizontal="center" vertical="center"/>
    </xf>
    <xf numFmtId="49" fontId="24" fillId="15" borderId="1" xfId="14" applyNumberFormat="1" applyFont="1" applyFill="1" applyBorder="1" applyAlignment="1">
      <alignment horizontal="center" vertical="center" wrapText="1"/>
    </xf>
    <xf numFmtId="3" fontId="23" fillId="12" borderId="0" xfId="0" applyNumberFormat="1" applyFont="1" applyFill="1" applyAlignment="1">
      <alignment horizontal="center" vertical="center"/>
    </xf>
    <xf numFmtId="0" fontId="36" fillId="0" borderId="1" xfId="14" applyFont="1" applyBorder="1" applyAlignment="1">
      <alignment horizontal="right" vertical="center" wrapText="1"/>
    </xf>
    <xf numFmtId="0" fontId="23" fillId="0" borderId="1" xfId="14" applyFont="1" applyBorder="1" applyAlignment="1">
      <alignment horizontal="center" vertical="center"/>
    </xf>
    <xf numFmtId="3" fontId="23" fillId="0" borderId="1" xfId="14" applyNumberFormat="1" applyFont="1" applyBorder="1" applyAlignment="1">
      <alignment horizontal="center" vertical="center"/>
    </xf>
    <xf numFmtId="166" fontId="23" fillId="0" borderId="1" xfId="14" applyNumberFormat="1" applyFont="1" applyBorder="1" applyAlignment="1">
      <alignment horizontal="center" vertical="center"/>
    </xf>
    <xf numFmtId="1" fontId="23" fillId="0" borderId="1" xfId="14" applyNumberFormat="1" applyFont="1" applyBorder="1" applyAlignment="1">
      <alignment horizontal="center" vertical="center"/>
    </xf>
    <xf numFmtId="3" fontId="24" fillId="11" borderId="1" xfId="0" applyNumberFormat="1" applyFont="1" applyFill="1" applyBorder="1" applyAlignment="1">
      <alignment horizontal="center" vertical="center" wrapText="1"/>
    </xf>
    <xf numFmtId="3" fontId="23" fillId="11" borderId="1" xfId="0" applyNumberFormat="1" applyFont="1" applyFill="1" applyBorder="1" applyAlignment="1">
      <alignment horizontal="left" vertical="center" wrapText="1"/>
    </xf>
    <xf numFmtId="3" fontId="23" fillId="11" borderId="1" xfId="0" applyNumberFormat="1" applyFont="1" applyFill="1" applyBorder="1" applyAlignment="1">
      <alignment horizontal="left" vertical="center"/>
    </xf>
    <xf numFmtId="0" fontId="23" fillId="16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8" fillId="17" borderId="1" xfId="0" applyFont="1" applyFill="1" applyBorder="1" applyAlignment="1">
      <alignment horizontal="center" vertical="center"/>
    </xf>
    <xf numFmtId="10" fontId="8" fillId="17" borderId="1" xfId="17" applyNumberFormat="1" applyFont="1" applyFill="1" applyBorder="1" applyAlignment="1">
      <alignment horizontal="center" vertical="center"/>
    </xf>
    <xf numFmtId="3" fontId="24" fillId="12" borderId="1" xfId="0" applyNumberFormat="1" applyFont="1" applyFill="1" applyBorder="1" applyAlignment="1">
      <alignment horizontal="center" vertical="center"/>
    </xf>
    <xf numFmtId="0" fontId="23" fillId="11" borderId="0" xfId="0" applyFont="1" applyFill="1" applyAlignment="1">
      <alignment vertical="center"/>
    </xf>
    <xf numFmtId="0" fontId="23" fillId="11" borderId="0" xfId="0" applyFont="1" applyFill="1" applyAlignment="1">
      <alignment horizontal="center" vertical="center" wrapText="1"/>
    </xf>
    <xf numFmtId="10" fontId="3" fillId="11" borderId="1" xfId="17" applyNumberFormat="1" applyFont="1" applyFill="1" applyBorder="1" applyAlignment="1">
      <alignment horizontal="center" vertical="center"/>
    </xf>
    <xf numFmtId="165" fontId="3" fillId="11" borderId="1" xfId="17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3" fontId="23" fillId="10" borderId="1" xfId="0" applyNumberFormat="1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3" fontId="24" fillId="9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3" fillId="18" borderId="1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9" fillId="9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23" fillId="11" borderId="0" xfId="0" applyFont="1" applyFill="1" applyAlignment="1">
      <alignment horizontal="center" vertical="center"/>
    </xf>
    <xf numFmtId="0" fontId="9" fillId="0" borderId="0" xfId="14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0" xfId="14" applyFont="1" applyFill="1" applyAlignment="1">
      <alignment horizontal="center" vertical="center"/>
    </xf>
    <xf numFmtId="49" fontId="24" fillId="15" borderId="1" xfId="0" applyNumberFormat="1" applyFont="1" applyFill="1" applyBorder="1" applyAlignment="1">
      <alignment horizontal="center" vertical="center" wrapText="1"/>
    </xf>
    <xf numFmtId="49" fontId="24" fillId="15" borderId="5" xfId="0" applyNumberFormat="1" applyFont="1" applyFill="1" applyBorder="1" applyAlignment="1">
      <alignment horizontal="center" vertical="center" wrapText="1"/>
    </xf>
    <xf numFmtId="3" fontId="23" fillId="12" borderId="2" xfId="0" applyNumberFormat="1" applyFont="1" applyFill="1" applyBorder="1" applyAlignment="1">
      <alignment horizontal="center" vertical="center"/>
    </xf>
    <xf numFmtId="3" fontId="23" fillId="12" borderId="8" xfId="0" applyNumberFormat="1" applyFont="1" applyFill="1" applyBorder="1" applyAlignment="1">
      <alignment horizontal="center" vertical="center"/>
    </xf>
    <xf numFmtId="3" fontId="24" fillId="12" borderId="7" xfId="0" applyNumberFormat="1" applyFont="1" applyFill="1" applyBorder="1" applyAlignment="1">
      <alignment horizontal="center" vertical="center"/>
    </xf>
    <xf numFmtId="3" fontId="24" fillId="12" borderId="9" xfId="0" applyNumberFormat="1" applyFont="1" applyFill="1" applyBorder="1" applyAlignment="1">
      <alignment horizontal="center" vertical="center"/>
    </xf>
    <xf numFmtId="3" fontId="24" fillId="12" borderId="5" xfId="0" applyNumberFormat="1" applyFont="1" applyFill="1" applyBorder="1" applyAlignment="1">
      <alignment horizontal="center" vertical="center"/>
    </xf>
    <xf numFmtId="3" fontId="23" fillId="12" borderId="1" xfId="0" applyNumberFormat="1" applyFont="1" applyFill="1" applyBorder="1" applyAlignment="1">
      <alignment horizontal="center" vertical="center"/>
    </xf>
    <xf numFmtId="0" fontId="23" fillId="11" borderId="0" xfId="0" applyFont="1" applyFill="1" applyAlignment="1">
      <alignment horizontal="justify" vertical="center" wrapText="1"/>
    </xf>
    <xf numFmtId="0" fontId="24" fillId="13" borderId="1" xfId="0" applyFont="1" applyFill="1" applyBorder="1" applyAlignment="1">
      <alignment horizontal="center" vertical="center" wrapText="1"/>
    </xf>
    <xf numFmtId="49" fontId="24" fillId="15" borderId="10" xfId="0" applyNumberFormat="1" applyFont="1" applyFill="1" applyBorder="1" applyAlignment="1">
      <alignment horizontal="center" vertical="center" wrapText="1"/>
    </xf>
    <xf numFmtId="49" fontId="24" fillId="15" borderId="11" xfId="0" applyNumberFormat="1" applyFont="1" applyFill="1" applyBorder="1" applyAlignment="1">
      <alignment horizontal="center" vertical="center" wrapText="1"/>
    </xf>
    <xf numFmtId="49" fontId="24" fillId="15" borderId="12" xfId="0" applyNumberFormat="1" applyFont="1" applyFill="1" applyBorder="1" applyAlignment="1">
      <alignment horizontal="center" vertical="center" wrapText="1"/>
    </xf>
    <xf numFmtId="49" fontId="24" fillId="15" borderId="13" xfId="0" applyNumberFormat="1" applyFont="1" applyFill="1" applyBorder="1" applyAlignment="1">
      <alignment horizontal="center" vertical="center" wrapText="1"/>
    </xf>
    <xf numFmtId="0" fontId="23" fillId="11" borderId="3" xfId="0" applyFont="1" applyFill="1" applyBorder="1" applyAlignment="1">
      <alignment horizontal="left" vertical="center"/>
    </xf>
    <xf numFmtId="3" fontId="24" fillId="12" borderId="1" xfId="0" applyNumberFormat="1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center" vertical="center" wrapText="1"/>
    </xf>
    <xf numFmtId="0" fontId="39" fillId="19" borderId="1" xfId="0" applyFont="1" applyFill="1" applyBorder="1" applyAlignment="1">
      <alignment horizontal="center" vertical="center" wrapText="1"/>
    </xf>
    <xf numFmtId="164" fontId="24" fillId="15" borderId="1" xfId="0" applyNumberFormat="1" applyFont="1" applyFill="1" applyBorder="1" applyAlignment="1">
      <alignment horizontal="center" vertical="center" wrapText="1"/>
    </xf>
    <xf numFmtId="3" fontId="23" fillId="12" borderId="1" xfId="0" applyNumberFormat="1" applyFont="1" applyFill="1" applyBorder="1" applyAlignment="1">
      <alignment horizontal="center" vertical="center" wrapText="1"/>
    </xf>
    <xf numFmtId="3" fontId="24" fillId="12" borderId="1" xfId="0" quotePrefix="1" applyNumberFormat="1" applyFont="1" applyFill="1" applyBorder="1" applyAlignment="1">
      <alignment horizontal="center" vertical="center"/>
    </xf>
    <xf numFmtId="3" fontId="24" fillId="12" borderId="7" xfId="0" applyNumberFormat="1" applyFont="1" applyFill="1" applyBorder="1" applyAlignment="1">
      <alignment horizontal="center" vertical="center" wrapText="1"/>
    </xf>
    <xf numFmtId="3" fontId="24" fillId="12" borderId="9" xfId="0" applyNumberFormat="1" applyFont="1" applyFill="1" applyBorder="1" applyAlignment="1">
      <alignment horizontal="center" vertical="center" wrapText="1"/>
    </xf>
    <xf numFmtId="3" fontId="24" fillId="12" borderId="5" xfId="0" applyNumberFormat="1" applyFont="1" applyFill="1" applyBorder="1" applyAlignment="1">
      <alignment horizontal="center" vertical="center" wrapText="1"/>
    </xf>
    <xf numFmtId="164" fontId="24" fillId="15" borderId="7" xfId="0" applyNumberFormat="1" applyFont="1" applyFill="1" applyBorder="1" applyAlignment="1">
      <alignment horizontal="center" vertical="center" wrapText="1"/>
    </xf>
    <xf numFmtId="164" fontId="24" fillId="15" borderId="5" xfId="0" applyNumberFormat="1" applyFont="1" applyFill="1" applyBorder="1" applyAlignment="1">
      <alignment horizontal="center" vertical="center" wrapText="1"/>
    </xf>
    <xf numFmtId="0" fontId="23" fillId="11" borderId="3" xfId="0" applyFont="1" applyFill="1" applyBorder="1" applyAlignment="1">
      <alignment horizontal="justify" vertical="center" wrapText="1"/>
    </xf>
    <xf numFmtId="3" fontId="24" fillId="12" borderId="2" xfId="0" applyNumberFormat="1" applyFont="1" applyFill="1" applyBorder="1" applyAlignment="1">
      <alignment horizontal="center" vertical="center"/>
    </xf>
    <xf numFmtId="3" fontId="24" fillId="12" borderId="8" xfId="0" applyNumberFormat="1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/>
    </xf>
    <xf numFmtId="49" fontId="24" fillId="15" borderId="7" xfId="0" applyNumberFormat="1" applyFont="1" applyFill="1" applyBorder="1" applyAlignment="1">
      <alignment horizontal="center" vertical="center" wrapText="1"/>
    </xf>
    <xf numFmtId="0" fontId="24" fillId="15" borderId="7" xfId="0" applyFont="1" applyFill="1" applyBorder="1" applyAlignment="1">
      <alignment horizontal="center" vertical="center" wrapText="1"/>
    </xf>
    <xf numFmtId="0" fontId="24" fillId="15" borderId="5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3" fontId="23" fillId="12" borderId="2" xfId="0" applyNumberFormat="1" applyFont="1" applyFill="1" applyBorder="1" applyAlignment="1">
      <alignment horizontal="center" vertical="center" wrapText="1"/>
    </xf>
    <xf numFmtId="3" fontId="23" fillId="12" borderId="8" xfId="0" applyNumberFormat="1" applyFont="1" applyFill="1" applyBorder="1" applyAlignment="1">
      <alignment horizontal="center" vertical="center" wrapText="1"/>
    </xf>
    <xf numFmtId="3" fontId="23" fillId="12" borderId="2" xfId="0" quotePrefix="1" applyNumberFormat="1" applyFont="1" applyFill="1" applyBorder="1" applyAlignment="1">
      <alignment horizontal="center" vertical="center"/>
    </xf>
    <xf numFmtId="3" fontId="23" fillId="12" borderId="8" xfId="0" quotePrefix="1" applyNumberFormat="1" applyFont="1" applyFill="1" applyBorder="1" applyAlignment="1">
      <alignment horizontal="center" vertical="center"/>
    </xf>
    <xf numFmtId="3" fontId="24" fillId="13" borderId="2" xfId="0" applyNumberFormat="1" applyFont="1" applyFill="1" applyBorder="1" applyAlignment="1">
      <alignment horizontal="center" vertical="center"/>
    </xf>
    <xf numFmtId="3" fontId="24" fillId="13" borderId="3" xfId="0" applyNumberFormat="1" applyFont="1" applyFill="1" applyBorder="1" applyAlignment="1">
      <alignment horizontal="center" vertical="center"/>
    </xf>
    <xf numFmtId="3" fontId="24" fillId="13" borderId="8" xfId="0" applyNumberFormat="1" applyFont="1" applyFill="1" applyBorder="1" applyAlignment="1">
      <alignment horizontal="center" vertical="center"/>
    </xf>
    <xf numFmtId="0" fontId="23" fillId="16" borderId="2" xfId="0" applyFont="1" applyFill="1" applyBorder="1" applyAlignment="1">
      <alignment horizontal="center" vertical="center" wrapText="1"/>
    </xf>
    <xf numFmtId="3" fontId="23" fillId="16" borderId="8" xfId="0" applyNumberFormat="1" applyFont="1" applyFill="1" applyBorder="1" applyAlignment="1">
      <alignment horizontal="center" vertical="center" wrapText="1"/>
    </xf>
    <xf numFmtId="0" fontId="24" fillId="11" borderId="0" xfId="14" applyFont="1" applyFill="1" applyAlignment="1">
      <alignment horizontal="left" vertical="center"/>
    </xf>
    <xf numFmtId="49" fontId="23" fillId="16" borderId="8" xfId="0" applyNumberFormat="1" applyFont="1" applyFill="1" applyBorder="1" applyAlignment="1">
      <alignment horizontal="center" vertical="center" wrapText="1"/>
    </xf>
    <xf numFmtId="0" fontId="23" fillId="11" borderId="0" xfId="0" applyFont="1" applyFill="1" applyAlignment="1">
      <alignment horizontal="center" vertical="center" wrapText="1"/>
    </xf>
    <xf numFmtId="0" fontId="24" fillId="13" borderId="2" xfId="0" applyFont="1" applyFill="1" applyBorder="1" applyAlignment="1">
      <alignment horizontal="center" vertical="center" wrapText="1"/>
    </xf>
    <xf numFmtId="0" fontId="24" fillId="13" borderId="3" xfId="0" applyFont="1" applyFill="1" applyBorder="1" applyAlignment="1">
      <alignment horizontal="center" vertical="center" wrapText="1"/>
    </xf>
    <xf numFmtId="0" fontId="24" fillId="13" borderId="8" xfId="0" applyFont="1" applyFill="1" applyBorder="1" applyAlignment="1">
      <alignment horizontal="center" vertical="center" wrapText="1"/>
    </xf>
    <xf numFmtId="10" fontId="23" fillId="12" borderId="2" xfId="17" applyNumberFormat="1" applyFont="1" applyFill="1" applyBorder="1" applyAlignment="1">
      <alignment horizontal="center" vertical="center"/>
    </xf>
    <xf numFmtId="10" fontId="23" fillId="12" borderId="8" xfId="17" applyNumberFormat="1" applyFont="1" applyFill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10" fontId="23" fillId="12" borderId="2" xfId="0" applyNumberFormat="1" applyFont="1" applyFill="1" applyBorder="1" applyAlignment="1">
      <alignment horizontal="center" vertical="center"/>
    </xf>
    <xf numFmtId="10" fontId="23" fillId="12" borderId="8" xfId="0" applyNumberFormat="1" applyFont="1" applyFill="1" applyBorder="1" applyAlignment="1">
      <alignment horizontal="center" vertical="center"/>
    </xf>
    <xf numFmtId="10" fontId="24" fillId="11" borderId="1" xfId="14" applyNumberFormat="1" applyFont="1" applyFill="1" applyBorder="1" applyAlignment="1">
      <alignment horizontal="center" vertical="center" wrapText="1"/>
    </xf>
    <xf numFmtId="0" fontId="39" fillId="11" borderId="0" xfId="14" applyFont="1" applyFill="1" applyAlignment="1">
      <alignment horizontal="center" vertical="center"/>
    </xf>
    <xf numFmtId="0" fontId="24" fillId="19" borderId="1" xfId="14" applyFont="1" applyFill="1" applyBorder="1" applyAlignment="1">
      <alignment horizontal="center" vertical="center"/>
    </xf>
    <xf numFmtId="0" fontId="24" fillId="11" borderId="0" xfId="14" applyFont="1" applyFill="1" applyAlignment="1">
      <alignment horizontal="center" vertical="center" wrapText="1"/>
    </xf>
    <xf numFmtId="10" fontId="24" fillId="11" borderId="7" xfId="14" applyNumberFormat="1" applyFont="1" applyFill="1" applyBorder="1" applyAlignment="1">
      <alignment horizontal="center" vertical="center" wrapText="1"/>
    </xf>
    <xf numFmtId="10" fontId="24" fillId="11" borderId="5" xfId="14" applyNumberFormat="1" applyFont="1" applyFill="1" applyBorder="1" applyAlignment="1">
      <alignment horizontal="center" vertical="center" wrapText="1"/>
    </xf>
    <xf numFmtId="0" fontId="36" fillId="11" borderId="4" xfId="14" applyFont="1" applyFill="1" applyBorder="1" applyAlignment="1">
      <alignment horizontal="center" vertical="center"/>
    </xf>
    <xf numFmtId="0" fontId="36" fillId="11" borderId="0" xfId="14" applyFont="1" applyFill="1" applyAlignment="1">
      <alignment horizontal="center" vertical="center"/>
    </xf>
    <xf numFmtId="10" fontId="23" fillId="11" borderId="1" xfId="14" applyNumberFormat="1" applyFont="1" applyFill="1" applyBorder="1" applyAlignment="1">
      <alignment horizontal="center" vertical="center" wrapText="1"/>
    </xf>
    <xf numFmtId="10" fontId="24" fillId="0" borderId="1" xfId="18" applyNumberFormat="1" applyFont="1" applyFill="1" applyBorder="1" applyAlignment="1">
      <alignment horizontal="center" vertical="center" wrapText="1"/>
    </xf>
    <xf numFmtId="0" fontId="36" fillId="11" borderId="0" xfId="14" applyFont="1" applyFill="1" applyAlignment="1">
      <alignment horizontal="center" vertical="center" wrapText="1"/>
    </xf>
    <xf numFmtId="0" fontId="34" fillId="11" borderId="0" xfId="0" applyFont="1" applyFill="1" applyAlignment="1">
      <alignment horizontal="center" vertical="center"/>
    </xf>
    <xf numFmtId="0" fontId="25" fillId="11" borderId="0" xfId="14" applyFont="1" applyFill="1" applyAlignment="1">
      <alignment horizontal="center"/>
    </xf>
    <xf numFmtId="49" fontId="24" fillId="15" borderId="1" xfId="14" applyNumberFormat="1" applyFont="1" applyFill="1" applyBorder="1" applyAlignment="1">
      <alignment horizontal="center" vertical="center" wrapText="1"/>
    </xf>
    <xf numFmtId="10" fontId="24" fillId="11" borderId="7" xfId="17" applyNumberFormat="1" applyFont="1" applyFill="1" applyBorder="1" applyAlignment="1">
      <alignment horizontal="center" vertical="center" wrapText="1"/>
    </xf>
    <xf numFmtId="10" fontId="24" fillId="11" borderId="5" xfId="17" applyNumberFormat="1" applyFont="1" applyFill="1" applyBorder="1" applyAlignment="1">
      <alignment horizontal="center" vertical="center" wrapText="1"/>
    </xf>
    <xf numFmtId="0" fontId="23" fillId="0" borderId="0" xfId="14" applyFont="1" applyAlignment="1">
      <alignment horizontal="justify" vertical="center" wrapText="1"/>
    </xf>
    <xf numFmtId="0" fontId="31" fillId="11" borderId="0" xfId="14" applyFont="1" applyFill="1" applyAlignment="1">
      <alignment horizontal="center" vertical="center"/>
    </xf>
    <xf numFmtId="0" fontId="40" fillId="11" borderId="0" xfId="0" applyFont="1" applyFill="1" applyAlignment="1">
      <alignment horizontal="center" vertical="center"/>
    </xf>
    <xf numFmtId="0" fontId="34" fillId="11" borderId="0" xfId="14" applyFont="1" applyFill="1" applyAlignment="1">
      <alignment horizontal="center" vertical="center"/>
    </xf>
    <xf numFmtId="0" fontId="25" fillId="11" borderId="0" xfId="14" applyFont="1" applyFill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49" fontId="24" fillId="13" borderId="1" xfId="0" applyNumberFormat="1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/>
    </xf>
    <xf numFmtId="3" fontId="23" fillId="0" borderId="1" xfId="17" applyNumberFormat="1" applyFont="1" applyFill="1" applyBorder="1" applyAlignment="1">
      <alignment horizontal="center" vertical="center"/>
    </xf>
    <xf numFmtId="0" fontId="23" fillId="11" borderId="0" xfId="14" applyFont="1" applyFill="1" applyAlignment="1">
      <alignment horizontal="center" vertical="center"/>
    </xf>
    <xf numFmtId="10" fontId="24" fillId="14" borderId="1" xfId="17" applyNumberFormat="1" applyFont="1" applyFill="1" applyBorder="1" applyAlignment="1">
      <alignment horizontal="center" vertical="center"/>
    </xf>
    <xf numFmtId="10" fontId="23" fillId="11" borderId="1" xfId="17" applyNumberFormat="1" applyFont="1" applyFill="1" applyBorder="1" applyAlignment="1">
      <alignment horizontal="center" vertical="center" wrapText="1"/>
    </xf>
    <xf numFmtId="2" fontId="23" fillId="11" borderId="1" xfId="17" applyNumberFormat="1" applyFont="1" applyFill="1" applyBorder="1" applyAlignment="1">
      <alignment horizontal="center" vertical="center" wrapText="1"/>
    </xf>
    <xf numFmtId="10" fontId="23" fillId="11" borderId="1" xfId="0" applyNumberFormat="1" applyFont="1" applyFill="1" applyBorder="1" applyAlignment="1">
      <alignment horizontal="center" vertical="center"/>
    </xf>
    <xf numFmtId="1" fontId="23" fillId="11" borderId="1" xfId="0" applyNumberFormat="1" applyFont="1" applyFill="1" applyBorder="1" applyAlignment="1">
      <alignment horizontal="center" vertical="center"/>
    </xf>
    <xf numFmtId="0" fontId="24" fillId="20" borderId="1" xfId="0" applyFont="1" applyFill="1" applyBorder="1" applyAlignment="1">
      <alignment horizontal="center" vertical="center" wrapText="1"/>
    </xf>
    <xf numFmtId="0" fontId="24" fillId="21" borderId="6" xfId="0" applyFont="1" applyFill="1" applyBorder="1" applyAlignment="1">
      <alignment horizontal="center" vertical="center" wrapText="1"/>
    </xf>
    <xf numFmtId="3" fontId="24" fillId="13" borderId="1" xfId="0" applyNumberFormat="1" applyFont="1" applyFill="1" applyBorder="1" applyAlignment="1">
      <alignment horizontal="center" vertical="center"/>
    </xf>
    <xf numFmtId="2" fontId="23" fillId="11" borderId="1" xfId="17" applyNumberFormat="1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justify" vertical="center" wrapText="1"/>
    </xf>
    <xf numFmtId="3" fontId="23" fillId="11" borderId="1" xfId="0" applyNumberFormat="1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/>
    </xf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/>
    <cellStyle name="Normal 2" xfId="14"/>
    <cellStyle name="Normal 3" xfId="15"/>
    <cellStyle name="Note" xfId="16"/>
    <cellStyle name="Porcentagem" xfId="17" builtinId="5"/>
    <cellStyle name="Porcentagem 2" xfId="18"/>
    <cellStyle name="Result" xfId="19"/>
    <cellStyle name="Status" xfId="20"/>
    <cellStyle name="Text" xfId="21"/>
    <cellStyle name="Warning" xfId="2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0A"/>
      <rgbColor rgb="00808000"/>
      <rgbColor rgb="00800080"/>
      <rgbColor rgb="00008080"/>
      <rgbColor rgb="0099CC99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81D41A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180975</xdr:rowOff>
    </xdr:from>
    <xdr:to>
      <xdr:col>1</xdr:col>
      <xdr:colOff>209550</xdr:colOff>
      <xdr:row>0</xdr:row>
      <xdr:rowOff>1076325</xdr:rowOff>
    </xdr:to>
    <xdr:pic>
      <xdr:nvPicPr>
        <xdr:cNvPr id="1025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80975"/>
          <a:ext cx="43529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295275</xdr:rowOff>
    </xdr:from>
    <xdr:to>
      <xdr:col>4</xdr:col>
      <xdr:colOff>590550</xdr:colOff>
      <xdr:row>0</xdr:row>
      <xdr:rowOff>1114425</xdr:rowOff>
    </xdr:to>
    <xdr:pic>
      <xdr:nvPicPr>
        <xdr:cNvPr id="2049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51149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895350</xdr:colOff>
      <xdr:row>0</xdr:row>
      <xdr:rowOff>95250</xdr:rowOff>
    </xdr:from>
    <xdr:to>
      <xdr:col>5</xdr:col>
      <xdr:colOff>85725</xdr:colOff>
      <xdr:row>1</xdr:row>
      <xdr:rowOff>381000</xdr:rowOff>
    </xdr:to>
    <xdr:pic>
      <xdr:nvPicPr>
        <xdr:cNvPr id="3073" name="Imagem 4" descr="Texto&#10;&#10;Descrição gerada automaticamen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95250"/>
          <a:ext cx="52482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0</xdr:row>
      <xdr:rowOff>85725</xdr:rowOff>
    </xdr:from>
    <xdr:to>
      <xdr:col>1</xdr:col>
      <xdr:colOff>1733550</xdr:colOff>
      <xdr:row>1</xdr:row>
      <xdr:rowOff>219075</xdr:rowOff>
    </xdr:to>
    <xdr:pic>
      <xdr:nvPicPr>
        <xdr:cNvPr id="3074" name="Imagem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" t="-365" r="-188" b="-365"/>
        <a:stretch>
          <a:fillRect/>
        </a:stretch>
      </xdr:blipFill>
      <xdr:spPr bwMode="auto">
        <a:xfrm>
          <a:off x="85725" y="85725"/>
          <a:ext cx="1647825" cy="819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2886075</xdr:colOff>
      <xdr:row>0</xdr:row>
      <xdr:rowOff>200025</xdr:rowOff>
    </xdr:from>
    <xdr:to>
      <xdr:col>3</xdr:col>
      <xdr:colOff>95250</xdr:colOff>
      <xdr:row>0</xdr:row>
      <xdr:rowOff>1257300</xdr:rowOff>
    </xdr:to>
    <xdr:pic>
      <xdr:nvPicPr>
        <xdr:cNvPr id="4097" name="Imagem 4" descr="Texto&#10;&#10;Descrição gerada automaticamen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200025"/>
          <a:ext cx="56673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0</xdr:row>
      <xdr:rowOff>295275</xdr:rowOff>
    </xdr:from>
    <xdr:to>
      <xdr:col>0</xdr:col>
      <xdr:colOff>1647825</xdr:colOff>
      <xdr:row>0</xdr:row>
      <xdr:rowOff>1085850</xdr:rowOff>
    </xdr:to>
    <xdr:pic>
      <xdr:nvPicPr>
        <xdr:cNvPr id="4098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" t="-365" r="-188" b="-365"/>
        <a:stretch>
          <a:fillRect/>
        </a:stretch>
      </xdr:blipFill>
      <xdr:spPr bwMode="auto">
        <a:xfrm>
          <a:off x="114300" y="295275"/>
          <a:ext cx="1533525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2333625</xdr:colOff>
      <xdr:row>0</xdr:row>
      <xdr:rowOff>0</xdr:rowOff>
    </xdr:from>
    <xdr:to>
      <xdr:col>3</xdr:col>
      <xdr:colOff>180975</xdr:colOff>
      <xdr:row>3</xdr:row>
      <xdr:rowOff>133350</xdr:rowOff>
    </xdr:to>
    <xdr:pic>
      <xdr:nvPicPr>
        <xdr:cNvPr id="5121" name="Imagem 4" descr="Texto&#10;&#10;Descrição gerada automaticamen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0"/>
          <a:ext cx="58769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0</xdr:col>
      <xdr:colOff>1857375</xdr:colOff>
      <xdr:row>3</xdr:row>
      <xdr:rowOff>57150</xdr:rowOff>
    </xdr:to>
    <xdr:pic>
      <xdr:nvPicPr>
        <xdr:cNvPr id="5122" name="Imagem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8" t="-365" r="-188" b="-365"/>
        <a:stretch>
          <a:fillRect/>
        </a:stretch>
      </xdr:blipFill>
      <xdr:spPr bwMode="auto">
        <a:xfrm>
          <a:off x="28575" y="28575"/>
          <a:ext cx="1828800" cy="942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85" zoomScaleNormal="85" workbookViewId="0">
      <selection activeCell="D11" sqref="D11"/>
    </sheetView>
  </sheetViews>
  <sheetFormatPr defaultColWidth="14.42578125" defaultRowHeight="15" x14ac:dyDescent="0.2"/>
  <cols>
    <col min="1" max="1" width="62.42578125" style="19" customWidth="1"/>
    <col min="2" max="2" width="8.7109375" style="3" customWidth="1"/>
    <col min="3" max="3" width="12" style="19" customWidth="1"/>
    <col min="4" max="4" width="12.7109375" style="19" customWidth="1"/>
    <col min="5" max="5" width="12" style="19" customWidth="1"/>
    <col min="6" max="6" width="10.7109375" style="20" customWidth="1"/>
    <col min="7" max="7" width="11" style="20" customWidth="1"/>
    <col min="8" max="8" width="11.85546875" style="19" customWidth="1"/>
    <col min="9" max="9" width="11.28515625" style="3" customWidth="1"/>
    <col min="10" max="10" width="14.140625" style="3" customWidth="1"/>
    <col min="11" max="11" width="15.5703125" style="19" customWidth="1"/>
    <col min="12" max="12" width="12.5703125" style="19" customWidth="1"/>
    <col min="13" max="13" width="16.140625" style="19" customWidth="1"/>
    <col min="14" max="14" width="16.7109375" style="19" customWidth="1"/>
    <col min="15" max="26" width="8.7109375" style="19" customWidth="1"/>
    <col min="27" max="16384" width="14.42578125" style="19"/>
  </cols>
  <sheetData>
    <row r="1" spans="1:26" ht="101.25" customHeight="1" x14ac:dyDescent="0.2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26" ht="46.5" customHeight="1" x14ac:dyDescent="0.2">
      <c r="A2" s="141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26" ht="31.5" customHeight="1" x14ac:dyDescent="0.2">
      <c r="A3" s="142" t="s">
        <v>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26" s="18" customFormat="1" ht="44.25" customHeight="1" x14ac:dyDescent="0.25">
      <c r="A4" s="22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</row>
    <row r="5" spans="1:26" s="18" customFormat="1" ht="31.5" customHeight="1" x14ac:dyDescent="0.25">
      <c r="A5" s="23" t="s">
        <v>15</v>
      </c>
      <c r="B5" s="24"/>
      <c r="C5" s="25">
        <v>5.6399999999999999E-2</v>
      </c>
      <c r="D5" s="26">
        <v>6.2899999999999998E-2</v>
      </c>
      <c r="E5" s="26">
        <v>0.15440000000000001</v>
      </c>
      <c r="F5" s="26">
        <v>0</v>
      </c>
      <c r="G5" s="26">
        <v>0</v>
      </c>
      <c r="H5" s="26">
        <v>0</v>
      </c>
      <c r="I5" s="26">
        <v>0</v>
      </c>
      <c r="J5" s="26">
        <v>0</v>
      </c>
      <c r="K5" s="26">
        <v>9.3700000000000006E-2</v>
      </c>
      <c r="L5" s="26">
        <v>0.1031</v>
      </c>
      <c r="M5" s="26">
        <v>0.32200000000000001</v>
      </c>
      <c r="N5" s="26">
        <v>0.26450000000000001</v>
      </c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s="18" customFormat="1" ht="31.5" customHeight="1" x14ac:dyDescent="0.25">
      <c r="A6" s="27" t="s">
        <v>16</v>
      </c>
      <c r="B6" s="28"/>
      <c r="C6" s="29" t="s">
        <v>17</v>
      </c>
      <c r="D6" s="29" t="s">
        <v>18</v>
      </c>
      <c r="E6" s="30" t="s">
        <v>19</v>
      </c>
      <c r="F6" s="30" t="s">
        <v>20</v>
      </c>
      <c r="G6" s="30" t="s">
        <v>20</v>
      </c>
      <c r="H6" s="30" t="s">
        <v>20</v>
      </c>
      <c r="I6" s="30" t="s">
        <v>20</v>
      </c>
      <c r="J6" s="30" t="s">
        <v>20</v>
      </c>
      <c r="K6" s="39">
        <v>576</v>
      </c>
      <c r="L6" s="39">
        <v>1736</v>
      </c>
      <c r="M6" s="39">
        <v>2199</v>
      </c>
      <c r="N6" s="21">
        <v>2378</v>
      </c>
    </row>
    <row r="7" spans="1:26" s="18" customFormat="1" ht="31.5" customHeight="1" x14ac:dyDescent="0.25">
      <c r="A7" s="27" t="s">
        <v>21</v>
      </c>
      <c r="B7" s="28"/>
      <c r="C7" s="29" t="s">
        <v>22</v>
      </c>
      <c r="D7" s="29" t="s">
        <v>23</v>
      </c>
      <c r="E7" s="30" t="s">
        <v>24</v>
      </c>
      <c r="F7" s="30" t="s">
        <v>20</v>
      </c>
      <c r="G7" s="30" t="s">
        <v>20</v>
      </c>
      <c r="H7" s="30" t="s">
        <v>20</v>
      </c>
      <c r="I7" s="30" t="s">
        <v>20</v>
      </c>
      <c r="J7" s="30" t="s">
        <v>20</v>
      </c>
      <c r="K7" s="39">
        <v>522</v>
      </c>
      <c r="L7" s="39">
        <v>1557</v>
      </c>
      <c r="M7" s="39">
        <v>1491</v>
      </c>
      <c r="N7" s="21">
        <v>1749</v>
      </c>
    </row>
    <row r="8" spans="1:26" s="18" customFormat="1" ht="30" customHeight="1" x14ac:dyDescent="0.25">
      <c r="A8" s="23" t="s">
        <v>25</v>
      </c>
      <c r="B8" s="31" t="s">
        <v>26</v>
      </c>
      <c r="C8" s="26">
        <v>0.2752</v>
      </c>
      <c r="D8" s="26">
        <v>0.25800000000000001</v>
      </c>
      <c r="E8" s="32" t="s">
        <v>27</v>
      </c>
      <c r="F8" s="26">
        <v>0</v>
      </c>
      <c r="G8" s="26">
        <v>0</v>
      </c>
      <c r="H8" s="26">
        <v>0</v>
      </c>
      <c r="I8" s="26">
        <v>0</v>
      </c>
      <c r="J8" s="26">
        <v>3.0099999999999998E-2</v>
      </c>
      <c r="K8" s="26">
        <v>0.17199999999999999</v>
      </c>
      <c r="L8" s="26">
        <v>0.26440000000000002</v>
      </c>
      <c r="M8" s="26">
        <v>0.28220000000000001</v>
      </c>
      <c r="N8" s="26">
        <v>0.2868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s="18" customFormat="1" ht="30" customHeight="1" x14ac:dyDescent="0.25">
      <c r="A9" s="27" t="s">
        <v>28</v>
      </c>
      <c r="B9" s="33"/>
      <c r="C9" s="30" t="s">
        <v>29</v>
      </c>
      <c r="D9" s="30" t="s">
        <v>30</v>
      </c>
      <c r="E9" s="30" t="s">
        <v>31</v>
      </c>
      <c r="F9" s="4">
        <v>16</v>
      </c>
      <c r="G9" s="4">
        <v>56</v>
      </c>
      <c r="H9" s="4">
        <v>36</v>
      </c>
      <c r="I9" s="4">
        <v>22</v>
      </c>
      <c r="J9" s="4">
        <v>611</v>
      </c>
      <c r="K9" s="39">
        <v>1358</v>
      </c>
      <c r="L9" s="39">
        <v>2070</v>
      </c>
      <c r="M9" s="39">
        <v>2063</v>
      </c>
      <c r="N9" s="21">
        <v>2193</v>
      </c>
    </row>
    <row r="10" spans="1:26" s="18" customFormat="1" ht="30" customHeight="1" x14ac:dyDescent="0.25">
      <c r="A10" s="27" t="s">
        <v>32</v>
      </c>
      <c r="B10" s="33"/>
      <c r="C10" s="30" t="s">
        <v>33</v>
      </c>
      <c r="D10" s="30" t="s">
        <v>34</v>
      </c>
      <c r="E10" s="30" t="s">
        <v>35</v>
      </c>
      <c r="F10" s="4">
        <v>10</v>
      </c>
      <c r="G10" s="4">
        <v>29</v>
      </c>
      <c r="H10" s="4">
        <v>24</v>
      </c>
      <c r="I10" s="4">
        <v>11</v>
      </c>
      <c r="J10" s="4">
        <v>631</v>
      </c>
      <c r="K10" s="39">
        <v>1640</v>
      </c>
      <c r="L10" s="39">
        <v>2814</v>
      </c>
      <c r="M10" s="39">
        <v>2874</v>
      </c>
      <c r="N10" s="21">
        <v>3075</v>
      </c>
    </row>
    <row r="11" spans="1:26" s="18" customFormat="1" ht="31.5" customHeight="1" x14ac:dyDescent="0.25">
      <c r="A11" s="23" t="s">
        <v>36</v>
      </c>
      <c r="B11" s="31" t="s">
        <v>37</v>
      </c>
      <c r="C11" s="34">
        <v>1</v>
      </c>
      <c r="D11" s="34">
        <v>1</v>
      </c>
      <c r="E11" s="34">
        <v>1</v>
      </c>
      <c r="F11" s="34">
        <v>1</v>
      </c>
      <c r="G11" s="34">
        <v>1</v>
      </c>
      <c r="H11" s="34">
        <v>1</v>
      </c>
      <c r="I11" s="34">
        <v>1</v>
      </c>
      <c r="J11" s="34">
        <v>1</v>
      </c>
      <c r="K11" s="34">
        <v>1</v>
      </c>
      <c r="L11" s="34">
        <v>1</v>
      </c>
      <c r="M11" s="26">
        <v>1</v>
      </c>
      <c r="N11" s="26">
        <v>1</v>
      </c>
    </row>
    <row r="12" spans="1:26" s="18" customFormat="1" ht="31.5" customHeight="1" x14ac:dyDescent="0.25">
      <c r="A12" s="27" t="s">
        <v>38</v>
      </c>
      <c r="B12" s="35"/>
      <c r="C12" s="30" t="s">
        <v>39</v>
      </c>
      <c r="D12" s="30" t="s">
        <v>40</v>
      </c>
      <c r="E12" s="30" t="s">
        <v>40</v>
      </c>
      <c r="F12" s="30" t="s">
        <v>40</v>
      </c>
      <c r="G12" s="30" t="s">
        <v>40</v>
      </c>
      <c r="H12" s="30" t="s">
        <v>40</v>
      </c>
      <c r="I12" s="30" t="s">
        <v>40</v>
      </c>
      <c r="J12" s="4">
        <v>16</v>
      </c>
      <c r="K12" s="4">
        <v>16</v>
      </c>
      <c r="L12" s="4">
        <v>16</v>
      </c>
      <c r="M12" s="21">
        <v>16</v>
      </c>
      <c r="N12" s="21">
        <v>16</v>
      </c>
    </row>
    <row r="13" spans="1:26" s="18" customFormat="1" ht="31.5" customHeight="1" x14ac:dyDescent="0.25">
      <c r="A13" s="27" t="s">
        <v>41</v>
      </c>
      <c r="B13" s="35"/>
      <c r="C13" s="30" t="s">
        <v>39</v>
      </c>
      <c r="D13" s="30" t="s">
        <v>40</v>
      </c>
      <c r="E13" s="30" t="s">
        <v>40</v>
      </c>
      <c r="F13" s="30" t="s">
        <v>40</v>
      </c>
      <c r="G13" s="30" t="s">
        <v>40</v>
      </c>
      <c r="H13" s="30" t="s">
        <v>40</v>
      </c>
      <c r="I13" s="30" t="s">
        <v>40</v>
      </c>
      <c r="J13" s="4">
        <v>16</v>
      </c>
      <c r="K13" s="4">
        <v>16</v>
      </c>
      <c r="L13" s="4">
        <v>16</v>
      </c>
      <c r="M13" s="21">
        <v>16</v>
      </c>
      <c r="N13" s="21">
        <v>16</v>
      </c>
    </row>
    <row r="14" spans="1:26" s="18" customFormat="1" ht="38.25" customHeight="1" x14ac:dyDescent="0.25">
      <c r="A14" s="23" t="s">
        <v>42</v>
      </c>
      <c r="B14" s="24" t="s">
        <v>43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s="18" customFormat="1" ht="32.25" customHeight="1" x14ac:dyDescent="0.25">
      <c r="A15" s="27" t="s">
        <v>44</v>
      </c>
      <c r="B15" s="33"/>
      <c r="C15" s="30" t="s">
        <v>20</v>
      </c>
      <c r="D15" s="30" t="s">
        <v>20</v>
      </c>
      <c r="E15" s="30" t="s">
        <v>20</v>
      </c>
      <c r="F15" s="30" t="s">
        <v>20</v>
      </c>
      <c r="G15" s="30" t="s">
        <v>20</v>
      </c>
      <c r="H15" s="30" t="s">
        <v>20</v>
      </c>
      <c r="I15" s="30" t="s">
        <v>20</v>
      </c>
      <c r="J15" s="4">
        <v>0</v>
      </c>
      <c r="K15" s="21">
        <v>0</v>
      </c>
      <c r="L15" s="21">
        <v>0</v>
      </c>
      <c r="M15" s="21">
        <v>0</v>
      </c>
      <c r="N15" s="21">
        <v>0</v>
      </c>
    </row>
    <row r="16" spans="1:26" s="18" customFormat="1" ht="32.25" customHeight="1" x14ac:dyDescent="0.25">
      <c r="A16" s="27" t="s">
        <v>41</v>
      </c>
      <c r="B16" s="33"/>
      <c r="C16" s="30" t="s">
        <v>39</v>
      </c>
      <c r="D16" s="30" t="s">
        <v>40</v>
      </c>
      <c r="E16" s="30" t="s">
        <v>40</v>
      </c>
      <c r="F16" s="30" t="s">
        <v>40</v>
      </c>
      <c r="G16" s="30" t="s">
        <v>40</v>
      </c>
      <c r="H16" s="30" t="s">
        <v>40</v>
      </c>
      <c r="I16" s="30" t="s">
        <v>40</v>
      </c>
      <c r="J16" s="4">
        <v>16</v>
      </c>
      <c r="K16" s="21">
        <v>16</v>
      </c>
      <c r="L16" s="21">
        <v>16</v>
      </c>
      <c r="M16" s="21">
        <v>16</v>
      </c>
      <c r="N16" s="21">
        <v>16</v>
      </c>
    </row>
    <row r="17" spans="1:2" s="19" customFormat="1" ht="13.5" customHeight="1" x14ac:dyDescent="0.25">
      <c r="A17" s="36"/>
      <c r="B17" s="37"/>
    </row>
    <row r="18" spans="1:2" s="19" customFormat="1" ht="13.5" customHeight="1" x14ac:dyDescent="0.25">
      <c r="A18" s="36"/>
      <c r="B18" s="37"/>
    </row>
    <row r="19" spans="1:2" s="19" customFormat="1" ht="13.5" customHeight="1" x14ac:dyDescent="0.25">
      <c r="A19" s="36"/>
      <c r="B19" s="37"/>
    </row>
    <row r="20" spans="1:2" s="19" customFormat="1" ht="13.5" customHeight="1" x14ac:dyDescent="0.25">
      <c r="A20" s="36"/>
      <c r="B20" s="37"/>
    </row>
    <row r="21" spans="1:2" s="19" customFormat="1" ht="13.5" customHeight="1" x14ac:dyDescent="0.25">
      <c r="A21" s="36"/>
      <c r="B21" s="37"/>
    </row>
    <row r="22" spans="1:2" s="19" customFormat="1" ht="13.5" customHeight="1" x14ac:dyDescent="0.25">
      <c r="A22" s="36"/>
      <c r="B22" s="37"/>
    </row>
    <row r="23" spans="1:2" s="19" customFormat="1" ht="13.5" customHeight="1" x14ac:dyDescent="0.25">
      <c r="A23" s="36"/>
      <c r="B23" s="37"/>
    </row>
    <row r="24" spans="1:2" s="19" customFormat="1" ht="13.5" customHeight="1" x14ac:dyDescent="0.25">
      <c r="A24" s="36"/>
      <c r="B24" s="37"/>
    </row>
    <row r="25" spans="1:2" s="19" customFormat="1" ht="13.5" customHeight="1" x14ac:dyDescent="0.25">
      <c r="A25" s="36"/>
      <c r="B25" s="37"/>
    </row>
    <row r="26" spans="1:2" s="19" customFormat="1" ht="13.5" customHeight="1" x14ac:dyDescent="0.25">
      <c r="A26" s="36"/>
      <c r="B26" s="37"/>
    </row>
    <row r="27" spans="1:2" s="19" customFormat="1" ht="13.5" customHeight="1" x14ac:dyDescent="0.25">
      <c r="A27" s="36"/>
      <c r="B27" s="37"/>
    </row>
    <row r="28" spans="1:2" s="19" customFormat="1" ht="13.5" customHeight="1" x14ac:dyDescent="0.25">
      <c r="A28" s="36"/>
      <c r="B28" s="37"/>
    </row>
    <row r="29" spans="1:2" s="19" customFormat="1" ht="13.5" customHeight="1" x14ac:dyDescent="0.25">
      <c r="A29" s="36"/>
      <c r="B29" s="37"/>
    </row>
    <row r="30" spans="1:2" s="19" customFormat="1" ht="13.5" customHeight="1" x14ac:dyDescent="0.25">
      <c r="A30" s="36"/>
      <c r="B30" s="37"/>
    </row>
    <row r="31" spans="1:2" s="19" customFormat="1" ht="13.5" customHeight="1" x14ac:dyDescent="0.25">
      <c r="A31" s="36"/>
      <c r="B31" s="37"/>
    </row>
    <row r="32" spans="1:2" s="19" customFormat="1" ht="13.5" customHeight="1" x14ac:dyDescent="0.25">
      <c r="A32" s="36"/>
      <c r="B32" s="37"/>
    </row>
    <row r="33" spans="1:2" s="19" customFormat="1" ht="13.5" customHeight="1" x14ac:dyDescent="0.25">
      <c r="A33" s="36"/>
      <c r="B33" s="37"/>
    </row>
    <row r="34" spans="1:2" s="19" customFormat="1" ht="13.5" customHeight="1" x14ac:dyDescent="0.25">
      <c r="A34" s="36"/>
      <c r="B34" s="37"/>
    </row>
    <row r="35" spans="1:2" s="19" customFormat="1" ht="13.5" customHeight="1" x14ac:dyDescent="0.25">
      <c r="A35" s="36"/>
      <c r="B35" s="37"/>
    </row>
    <row r="36" spans="1:2" s="19" customFormat="1" ht="13.5" customHeight="1" x14ac:dyDescent="0.25">
      <c r="A36" s="36"/>
      <c r="B36" s="37"/>
    </row>
    <row r="37" spans="1:2" s="19" customFormat="1" ht="13.5" customHeight="1" x14ac:dyDescent="0.25">
      <c r="A37" s="36"/>
      <c r="B37" s="37"/>
    </row>
    <row r="38" spans="1:2" s="19" customFormat="1" ht="13.5" customHeight="1" x14ac:dyDescent="0.25">
      <c r="A38" s="36"/>
      <c r="B38" s="37"/>
    </row>
    <row r="39" spans="1:2" s="19" customFormat="1" ht="13.5" customHeight="1" x14ac:dyDescent="0.25">
      <c r="A39" s="36"/>
      <c r="B39" s="37"/>
    </row>
    <row r="40" spans="1:2" s="19" customFormat="1" ht="13.5" customHeight="1" x14ac:dyDescent="0.25">
      <c r="A40" s="36"/>
      <c r="B40" s="37"/>
    </row>
    <row r="41" spans="1:2" s="19" customFormat="1" ht="13.5" customHeight="1" x14ac:dyDescent="0.25">
      <c r="A41" s="36"/>
      <c r="B41" s="37"/>
    </row>
    <row r="42" spans="1:2" s="19" customFormat="1" ht="13.5" customHeight="1" x14ac:dyDescent="0.25">
      <c r="A42" s="36"/>
      <c r="B42" s="37"/>
    </row>
    <row r="43" spans="1:2" s="19" customFormat="1" ht="13.5" customHeight="1" x14ac:dyDescent="0.25">
      <c r="A43" s="36"/>
      <c r="B43" s="37"/>
    </row>
    <row r="44" spans="1:2" s="19" customFormat="1" ht="13.5" customHeight="1" x14ac:dyDescent="0.25">
      <c r="A44" s="36"/>
      <c r="B44" s="37"/>
    </row>
    <row r="45" spans="1:2" s="19" customFormat="1" ht="13.5" customHeight="1" x14ac:dyDescent="0.25">
      <c r="A45" s="36"/>
      <c r="B45" s="37"/>
    </row>
    <row r="46" spans="1:2" s="19" customFormat="1" ht="13.5" customHeight="1" x14ac:dyDescent="0.25">
      <c r="A46" s="36"/>
      <c r="B46" s="37"/>
    </row>
    <row r="47" spans="1:2" s="19" customFormat="1" ht="13.5" customHeight="1" x14ac:dyDescent="0.25">
      <c r="A47" s="36"/>
      <c r="B47" s="37"/>
    </row>
    <row r="48" spans="1:2" s="19" customFormat="1" ht="13.5" customHeight="1" x14ac:dyDescent="0.25">
      <c r="A48" s="36"/>
      <c r="B48" s="37"/>
    </row>
    <row r="49" spans="1:2" s="19" customFormat="1" ht="13.5" customHeight="1" x14ac:dyDescent="0.25">
      <c r="A49" s="36"/>
      <c r="B49" s="37"/>
    </row>
    <row r="50" spans="1:2" s="19" customFormat="1" ht="13.5" customHeight="1" x14ac:dyDescent="0.25">
      <c r="A50" s="36"/>
      <c r="B50" s="37"/>
    </row>
    <row r="51" spans="1:2" s="19" customFormat="1" ht="13.5" customHeight="1" x14ac:dyDescent="0.25">
      <c r="A51" s="36"/>
      <c r="B51" s="37"/>
    </row>
    <row r="52" spans="1:2" s="19" customFormat="1" ht="13.5" customHeight="1" x14ac:dyDescent="0.25">
      <c r="A52" s="36"/>
      <c r="B52" s="37"/>
    </row>
    <row r="53" spans="1:2" s="19" customFormat="1" ht="13.5" customHeight="1" x14ac:dyDescent="0.25">
      <c r="A53" s="36"/>
      <c r="B53" s="37"/>
    </row>
    <row r="54" spans="1:2" s="19" customFormat="1" ht="13.5" customHeight="1" x14ac:dyDescent="0.25">
      <c r="A54" s="36"/>
      <c r="B54" s="37"/>
    </row>
    <row r="55" spans="1:2" s="19" customFormat="1" ht="13.5" customHeight="1" x14ac:dyDescent="0.25">
      <c r="A55" s="36"/>
      <c r="B55" s="37"/>
    </row>
    <row r="56" spans="1:2" s="19" customFormat="1" ht="13.5" customHeight="1" x14ac:dyDescent="0.25">
      <c r="A56" s="36"/>
      <c r="B56" s="37"/>
    </row>
    <row r="57" spans="1:2" s="19" customFormat="1" ht="13.5" customHeight="1" x14ac:dyDescent="0.25">
      <c r="A57" s="36"/>
      <c r="B57" s="37"/>
    </row>
    <row r="58" spans="1:2" s="19" customFormat="1" ht="13.5" customHeight="1" x14ac:dyDescent="0.25">
      <c r="A58" s="36"/>
      <c r="B58" s="37"/>
    </row>
    <row r="59" spans="1:2" s="19" customFormat="1" ht="13.5" customHeight="1" x14ac:dyDescent="0.25">
      <c r="A59" s="36"/>
      <c r="B59" s="37"/>
    </row>
    <row r="60" spans="1:2" s="19" customFormat="1" ht="13.5" customHeight="1" x14ac:dyDescent="0.25">
      <c r="A60" s="36"/>
      <c r="B60" s="37"/>
    </row>
    <row r="61" spans="1:2" s="19" customFormat="1" ht="13.5" customHeight="1" x14ac:dyDescent="0.25">
      <c r="A61" s="36"/>
      <c r="B61" s="37"/>
    </row>
    <row r="62" spans="1:2" s="19" customFormat="1" ht="13.5" customHeight="1" x14ac:dyDescent="0.25">
      <c r="A62" s="36"/>
      <c r="B62" s="37"/>
    </row>
    <row r="63" spans="1:2" s="19" customFormat="1" ht="13.5" customHeight="1" x14ac:dyDescent="0.25">
      <c r="A63" s="36"/>
      <c r="B63" s="37"/>
    </row>
    <row r="64" spans="1:2" s="19" customFormat="1" ht="13.5" customHeight="1" x14ac:dyDescent="0.25">
      <c r="A64" s="36"/>
      <c r="B64" s="37"/>
    </row>
    <row r="65" spans="1:2" s="19" customFormat="1" ht="13.5" customHeight="1" x14ac:dyDescent="0.25">
      <c r="A65" s="36"/>
      <c r="B65" s="37"/>
    </row>
    <row r="66" spans="1:2" s="19" customFormat="1" ht="13.5" customHeight="1" x14ac:dyDescent="0.25">
      <c r="A66" s="36"/>
      <c r="B66" s="37"/>
    </row>
    <row r="67" spans="1:2" s="19" customFormat="1" ht="13.5" customHeight="1" x14ac:dyDescent="0.25">
      <c r="A67" s="36"/>
      <c r="B67" s="37"/>
    </row>
    <row r="68" spans="1:2" s="19" customFormat="1" ht="13.5" customHeight="1" x14ac:dyDescent="0.25">
      <c r="A68" s="36"/>
      <c r="B68" s="37"/>
    </row>
    <row r="69" spans="1:2" s="19" customFormat="1" ht="13.5" customHeight="1" x14ac:dyDescent="0.25">
      <c r="A69" s="36"/>
      <c r="B69" s="37"/>
    </row>
    <row r="70" spans="1:2" s="19" customFormat="1" ht="13.5" customHeight="1" x14ac:dyDescent="0.25">
      <c r="A70" s="36"/>
      <c r="B70" s="37"/>
    </row>
    <row r="71" spans="1:2" s="19" customFormat="1" ht="13.5" customHeight="1" x14ac:dyDescent="0.25">
      <c r="A71" s="36"/>
      <c r="B71" s="37"/>
    </row>
    <row r="72" spans="1:2" s="19" customFormat="1" ht="13.5" customHeight="1" x14ac:dyDescent="0.25">
      <c r="A72" s="36"/>
      <c r="B72" s="37"/>
    </row>
    <row r="73" spans="1:2" s="19" customFormat="1" ht="13.5" customHeight="1" x14ac:dyDescent="0.25">
      <c r="A73" s="36"/>
      <c r="B73" s="37"/>
    </row>
    <row r="74" spans="1:2" s="19" customFormat="1" ht="13.5" customHeight="1" x14ac:dyDescent="0.25">
      <c r="A74" s="36"/>
      <c r="B74" s="37"/>
    </row>
    <row r="75" spans="1:2" s="19" customFormat="1" ht="13.5" customHeight="1" x14ac:dyDescent="0.25">
      <c r="A75" s="36"/>
      <c r="B75" s="37"/>
    </row>
    <row r="76" spans="1:2" s="19" customFormat="1" ht="13.5" customHeight="1" x14ac:dyDescent="0.25">
      <c r="A76" s="36"/>
      <c r="B76" s="37"/>
    </row>
    <row r="77" spans="1:2" s="19" customFormat="1" ht="13.5" customHeight="1" x14ac:dyDescent="0.25">
      <c r="A77" s="36"/>
      <c r="B77" s="37"/>
    </row>
    <row r="78" spans="1:2" s="19" customFormat="1" ht="13.5" customHeight="1" x14ac:dyDescent="0.25">
      <c r="A78" s="36"/>
      <c r="B78" s="37"/>
    </row>
    <row r="79" spans="1:2" s="19" customFormat="1" ht="13.5" customHeight="1" x14ac:dyDescent="0.25">
      <c r="A79" s="36"/>
      <c r="B79" s="37"/>
    </row>
    <row r="80" spans="1:2" s="19" customFormat="1" ht="13.5" customHeight="1" x14ac:dyDescent="0.25">
      <c r="A80" s="36"/>
      <c r="B80" s="37"/>
    </row>
    <row r="81" spans="1:2" s="19" customFormat="1" ht="13.5" customHeight="1" x14ac:dyDescent="0.25">
      <c r="A81" s="36"/>
      <c r="B81" s="37"/>
    </row>
    <row r="82" spans="1:2" s="19" customFormat="1" ht="13.5" customHeight="1" x14ac:dyDescent="0.25">
      <c r="A82" s="36"/>
      <c r="B82" s="37"/>
    </row>
    <row r="83" spans="1:2" s="19" customFormat="1" ht="13.5" customHeight="1" x14ac:dyDescent="0.25">
      <c r="A83" s="36"/>
      <c r="B83" s="37"/>
    </row>
    <row r="84" spans="1:2" s="19" customFormat="1" ht="13.5" customHeight="1" x14ac:dyDescent="0.25">
      <c r="A84" s="36"/>
      <c r="B84" s="37"/>
    </row>
    <row r="85" spans="1:2" s="19" customFormat="1" ht="13.5" customHeight="1" x14ac:dyDescent="0.25">
      <c r="A85" s="36"/>
      <c r="B85" s="37"/>
    </row>
    <row r="86" spans="1:2" s="19" customFormat="1" ht="13.5" customHeight="1" x14ac:dyDescent="0.25">
      <c r="A86" s="36"/>
      <c r="B86" s="37"/>
    </row>
    <row r="87" spans="1:2" s="19" customFormat="1" ht="13.5" customHeight="1" x14ac:dyDescent="0.25">
      <c r="A87" s="36"/>
      <c r="B87" s="37"/>
    </row>
    <row r="88" spans="1:2" s="19" customFormat="1" ht="13.5" customHeight="1" x14ac:dyDescent="0.25">
      <c r="A88" s="36"/>
      <c r="B88" s="37"/>
    </row>
    <row r="89" spans="1:2" s="19" customFormat="1" ht="13.5" customHeight="1" x14ac:dyDescent="0.25">
      <c r="A89" s="36"/>
      <c r="B89" s="37"/>
    </row>
    <row r="90" spans="1:2" s="19" customFormat="1" ht="13.5" customHeight="1" x14ac:dyDescent="0.25">
      <c r="A90" s="36"/>
      <c r="B90" s="37"/>
    </row>
    <row r="91" spans="1:2" s="19" customFormat="1" ht="13.5" customHeight="1" x14ac:dyDescent="0.25">
      <c r="A91" s="36"/>
      <c r="B91" s="37"/>
    </row>
    <row r="92" spans="1:2" s="19" customFormat="1" ht="13.5" customHeight="1" x14ac:dyDescent="0.25">
      <c r="A92" s="36"/>
      <c r="B92" s="37"/>
    </row>
    <row r="93" spans="1:2" s="19" customFormat="1" ht="13.5" customHeight="1" x14ac:dyDescent="0.25">
      <c r="A93" s="36"/>
      <c r="B93" s="37"/>
    </row>
    <row r="94" spans="1:2" s="19" customFormat="1" ht="13.5" customHeight="1" x14ac:dyDescent="0.25">
      <c r="A94" s="36"/>
      <c r="B94" s="37"/>
    </row>
    <row r="95" spans="1:2" s="19" customFormat="1" ht="13.5" customHeight="1" x14ac:dyDescent="0.25">
      <c r="A95" s="36"/>
      <c r="B95" s="37"/>
    </row>
    <row r="96" spans="1:2" s="19" customFormat="1" ht="13.5" customHeight="1" x14ac:dyDescent="0.25">
      <c r="A96" s="36"/>
      <c r="B96" s="37"/>
    </row>
    <row r="97" spans="1:2" s="19" customFormat="1" ht="13.5" customHeight="1" x14ac:dyDescent="0.25">
      <c r="A97" s="36"/>
      <c r="B97" s="37"/>
    </row>
    <row r="98" spans="1:2" s="19" customFormat="1" ht="13.5" customHeight="1" x14ac:dyDescent="0.25">
      <c r="A98" s="36"/>
      <c r="B98" s="37"/>
    </row>
    <row r="99" spans="1:2" s="19" customFormat="1" ht="13.5" customHeight="1" x14ac:dyDescent="0.25">
      <c r="A99" s="36"/>
      <c r="B99" s="37"/>
    </row>
    <row r="100" spans="1:2" s="19" customFormat="1" ht="13.5" customHeight="1" x14ac:dyDescent="0.25">
      <c r="A100" s="36"/>
      <c r="B100" s="37"/>
    </row>
    <row r="101" spans="1:2" s="19" customFormat="1" ht="13.5" customHeight="1" x14ac:dyDescent="0.25">
      <c r="A101" s="36"/>
      <c r="B101" s="37"/>
    </row>
    <row r="102" spans="1:2" s="19" customFormat="1" ht="13.5" customHeight="1" x14ac:dyDescent="0.25">
      <c r="A102" s="36"/>
      <c r="B102" s="37"/>
    </row>
    <row r="103" spans="1:2" s="19" customFormat="1" ht="13.5" customHeight="1" x14ac:dyDescent="0.25">
      <c r="A103" s="36"/>
      <c r="B103" s="37"/>
    </row>
    <row r="104" spans="1:2" s="19" customFormat="1" ht="13.5" customHeight="1" x14ac:dyDescent="0.25">
      <c r="A104" s="36"/>
      <c r="B104" s="37"/>
    </row>
    <row r="105" spans="1:2" s="19" customFormat="1" ht="13.5" customHeight="1" x14ac:dyDescent="0.25">
      <c r="A105" s="36"/>
      <c r="B105" s="37"/>
    </row>
    <row r="106" spans="1:2" s="19" customFormat="1" ht="13.5" customHeight="1" x14ac:dyDescent="0.25">
      <c r="A106" s="36"/>
      <c r="B106" s="37"/>
    </row>
    <row r="107" spans="1:2" s="19" customFormat="1" ht="13.5" customHeight="1" x14ac:dyDescent="0.25">
      <c r="A107" s="36"/>
      <c r="B107" s="37"/>
    </row>
    <row r="108" spans="1:2" s="19" customFormat="1" ht="13.5" customHeight="1" x14ac:dyDescent="0.25">
      <c r="A108" s="36"/>
      <c r="B108" s="37"/>
    </row>
    <row r="109" spans="1:2" s="19" customFormat="1" ht="13.5" customHeight="1" x14ac:dyDescent="0.25">
      <c r="A109" s="36"/>
      <c r="B109" s="37"/>
    </row>
    <row r="110" spans="1:2" s="19" customFormat="1" ht="13.5" customHeight="1" x14ac:dyDescent="0.25">
      <c r="A110" s="36"/>
      <c r="B110" s="37"/>
    </row>
    <row r="111" spans="1:2" s="19" customFormat="1" ht="13.5" customHeight="1" x14ac:dyDescent="0.25">
      <c r="A111" s="36"/>
      <c r="B111" s="37"/>
    </row>
    <row r="112" spans="1:2" s="19" customFormat="1" ht="13.5" customHeight="1" x14ac:dyDescent="0.25">
      <c r="A112" s="36"/>
      <c r="B112" s="37"/>
    </row>
    <row r="113" spans="1:2" s="19" customFormat="1" ht="13.5" customHeight="1" x14ac:dyDescent="0.25">
      <c r="A113" s="36"/>
      <c r="B113" s="37"/>
    </row>
    <row r="114" spans="1:2" s="19" customFormat="1" ht="13.5" customHeight="1" x14ac:dyDescent="0.25">
      <c r="A114" s="36"/>
      <c r="B114" s="37"/>
    </row>
    <row r="115" spans="1:2" s="19" customFormat="1" ht="13.5" customHeight="1" x14ac:dyDescent="0.25">
      <c r="A115" s="36"/>
      <c r="B115" s="37"/>
    </row>
    <row r="116" spans="1:2" s="19" customFormat="1" ht="13.5" customHeight="1" x14ac:dyDescent="0.25">
      <c r="A116" s="36"/>
      <c r="B116" s="37"/>
    </row>
    <row r="117" spans="1:2" s="19" customFormat="1" ht="13.5" customHeight="1" x14ac:dyDescent="0.25">
      <c r="A117" s="36"/>
      <c r="B117" s="37"/>
    </row>
    <row r="118" spans="1:2" s="19" customFormat="1" ht="13.5" customHeight="1" x14ac:dyDescent="0.25">
      <c r="A118" s="36"/>
      <c r="B118" s="37"/>
    </row>
    <row r="119" spans="1:2" s="19" customFormat="1" ht="13.5" customHeight="1" x14ac:dyDescent="0.25">
      <c r="A119" s="36"/>
      <c r="B119" s="37"/>
    </row>
    <row r="120" spans="1:2" s="19" customFormat="1" ht="13.5" customHeight="1" x14ac:dyDescent="0.25">
      <c r="A120" s="36"/>
      <c r="B120" s="37"/>
    </row>
    <row r="121" spans="1:2" s="19" customFormat="1" ht="13.5" customHeight="1" x14ac:dyDescent="0.25">
      <c r="A121" s="36"/>
      <c r="B121" s="37"/>
    </row>
    <row r="122" spans="1:2" s="19" customFormat="1" ht="13.5" customHeight="1" x14ac:dyDescent="0.25">
      <c r="A122" s="36"/>
      <c r="B122" s="37"/>
    </row>
    <row r="123" spans="1:2" s="19" customFormat="1" ht="13.5" customHeight="1" x14ac:dyDescent="0.25">
      <c r="A123" s="36"/>
      <c r="B123" s="37"/>
    </row>
    <row r="124" spans="1:2" s="19" customFormat="1" ht="13.5" customHeight="1" x14ac:dyDescent="0.25">
      <c r="A124" s="36"/>
      <c r="B124" s="37"/>
    </row>
    <row r="125" spans="1:2" s="19" customFormat="1" ht="13.5" customHeight="1" x14ac:dyDescent="0.25">
      <c r="A125" s="36"/>
      <c r="B125" s="37"/>
    </row>
    <row r="126" spans="1:2" s="19" customFormat="1" ht="13.5" customHeight="1" x14ac:dyDescent="0.25">
      <c r="A126" s="36"/>
      <c r="B126" s="37"/>
    </row>
    <row r="127" spans="1:2" s="19" customFormat="1" ht="13.5" customHeight="1" x14ac:dyDescent="0.25">
      <c r="A127" s="36"/>
      <c r="B127" s="37"/>
    </row>
    <row r="128" spans="1:2" s="19" customFormat="1" ht="13.5" customHeight="1" x14ac:dyDescent="0.25">
      <c r="A128" s="36"/>
      <c r="B128" s="37"/>
    </row>
    <row r="129" spans="1:2" s="19" customFormat="1" ht="13.5" customHeight="1" x14ac:dyDescent="0.25">
      <c r="A129" s="36"/>
      <c r="B129" s="37"/>
    </row>
    <row r="130" spans="1:2" s="19" customFormat="1" ht="13.5" customHeight="1" x14ac:dyDescent="0.25">
      <c r="A130" s="36"/>
      <c r="B130" s="37"/>
    </row>
    <row r="131" spans="1:2" s="19" customFormat="1" ht="13.5" customHeight="1" x14ac:dyDescent="0.25">
      <c r="A131" s="36"/>
      <c r="B131" s="37"/>
    </row>
    <row r="132" spans="1:2" s="19" customFormat="1" ht="13.5" customHeight="1" x14ac:dyDescent="0.25">
      <c r="A132" s="36"/>
      <c r="B132" s="37"/>
    </row>
    <row r="133" spans="1:2" s="19" customFormat="1" ht="13.5" customHeight="1" x14ac:dyDescent="0.25">
      <c r="A133" s="36"/>
      <c r="B133" s="37"/>
    </row>
    <row r="134" spans="1:2" s="19" customFormat="1" ht="13.5" customHeight="1" x14ac:dyDescent="0.25">
      <c r="A134" s="36"/>
      <c r="B134" s="37"/>
    </row>
    <row r="135" spans="1:2" s="19" customFormat="1" ht="13.5" customHeight="1" x14ac:dyDescent="0.25">
      <c r="A135" s="36"/>
      <c r="B135" s="37"/>
    </row>
    <row r="136" spans="1:2" s="19" customFormat="1" ht="13.5" customHeight="1" x14ac:dyDescent="0.25">
      <c r="A136" s="36"/>
      <c r="B136" s="37"/>
    </row>
    <row r="137" spans="1:2" s="19" customFormat="1" ht="13.5" customHeight="1" x14ac:dyDescent="0.25">
      <c r="A137" s="36"/>
      <c r="B137" s="37"/>
    </row>
    <row r="138" spans="1:2" s="19" customFormat="1" ht="13.5" customHeight="1" x14ac:dyDescent="0.25">
      <c r="A138" s="36"/>
      <c r="B138" s="37"/>
    </row>
    <row r="139" spans="1:2" s="19" customFormat="1" ht="13.5" customHeight="1" x14ac:dyDescent="0.25">
      <c r="A139" s="36"/>
      <c r="B139" s="37"/>
    </row>
    <row r="140" spans="1:2" s="19" customFormat="1" ht="13.5" customHeight="1" x14ac:dyDescent="0.25">
      <c r="A140" s="36"/>
      <c r="B140" s="37"/>
    </row>
    <row r="141" spans="1:2" s="19" customFormat="1" ht="13.5" customHeight="1" x14ac:dyDescent="0.25">
      <c r="A141" s="36"/>
      <c r="B141" s="37"/>
    </row>
    <row r="142" spans="1:2" s="19" customFormat="1" ht="13.5" customHeight="1" x14ac:dyDescent="0.25">
      <c r="A142" s="36"/>
      <c r="B142" s="37"/>
    </row>
    <row r="143" spans="1:2" s="19" customFormat="1" ht="13.5" customHeight="1" x14ac:dyDescent="0.25">
      <c r="A143" s="36"/>
      <c r="B143" s="37"/>
    </row>
    <row r="144" spans="1:2" s="19" customFormat="1" ht="13.5" customHeight="1" x14ac:dyDescent="0.25">
      <c r="A144" s="36"/>
      <c r="B144" s="37"/>
    </row>
    <row r="145" spans="1:2" s="19" customFormat="1" ht="13.5" customHeight="1" x14ac:dyDescent="0.25">
      <c r="A145" s="36"/>
      <c r="B145" s="37"/>
    </row>
    <row r="146" spans="1:2" s="19" customFormat="1" ht="13.5" customHeight="1" x14ac:dyDescent="0.25">
      <c r="A146" s="36"/>
      <c r="B146" s="37"/>
    </row>
    <row r="147" spans="1:2" s="19" customFormat="1" ht="13.5" customHeight="1" x14ac:dyDescent="0.25">
      <c r="A147" s="36"/>
      <c r="B147" s="37"/>
    </row>
    <row r="148" spans="1:2" s="19" customFormat="1" ht="13.5" customHeight="1" x14ac:dyDescent="0.25">
      <c r="A148" s="36"/>
      <c r="B148" s="37"/>
    </row>
    <row r="149" spans="1:2" s="19" customFormat="1" ht="13.5" customHeight="1" x14ac:dyDescent="0.25">
      <c r="A149" s="36"/>
      <c r="B149" s="37"/>
    </row>
    <row r="150" spans="1:2" s="19" customFormat="1" ht="13.5" customHeight="1" x14ac:dyDescent="0.25">
      <c r="A150" s="36"/>
      <c r="B150" s="37"/>
    </row>
    <row r="151" spans="1:2" s="19" customFormat="1" ht="13.5" customHeight="1" x14ac:dyDescent="0.25">
      <c r="A151" s="36"/>
      <c r="B151" s="37"/>
    </row>
    <row r="152" spans="1:2" s="19" customFormat="1" ht="13.5" customHeight="1" x14ac:dyDescent="0.25">
      <c r="A152" s="36"/>
      <c r="B152" s="37"/>
    </row>
    <row r="153" spans="1:2" s="19" customFormat="1" ht="13.5" customHeight="1" x14ac:dyDescent="0.25">
      <c r="A153" s="36"/>
      <c r="B153" s="37"/>
    </row>
    <row r="154" spans="1:2" s="19" customFormat="1" ht="13.5" customHeight="1" x14ac:dyDescent="0.25">
      <c r="A154" s="36"/>
      <c r="B154" s="37"/>
    </row>
    <row r="155" spans="1:2" s="19" customFormat="1" ht="13.5" customHeight="1" x14ac:dyDescent="0.25">
      <c r="A155" s="36"/>
      <c r="B155" s="37"/>
    </row>
    <row r="156" spans="1:2" s="19" customFormat="1" ht="13.5" customHeight="1" x14ac:dyDescent="0.25">
      <c r="A156" s="36"/>
      <c r="B156" s="37"/>
    </row>
    <row r="157" spans="1:2" s="19" customFormat="1" ht="13.5" customHeight="1" x14ac:dyDescent="0.25">
      <c r="A157" s="36"/>
      <c r="B157" s="37"/>
    </row>
    <row r="158" spans="1:2" s="19" customFormat="1" ht="13.5" customHeight="1" x14ac:dyDescent="0.25">
      <c r="A158" s="36"/>
      <c r="B158" s="37"/>
    </row>
    <row r="159" spans="1:2" s="19" customFormat="1" ht="13.5" customHeight="1" x14ac:dyDescent="0.25">
      <c r="A159" s="36"/>
      <c r="B159" s="37"/>
    </row>
    <row r="160" spans="1:2" s="19" customFormat="1" ht="13.5" customHeight="1" x14ac:dyDescent="0.25">
      <c r="A160" s="36"/>
      <c r="B160" s="37"/>
    </row>
    <row r="161" spans="1:2" s="19" customFormat="1" ht="13.5" customHeight="1" x14ac:dyDescent="0.25">
      <c r="A161" s="36"/>
      <c r="B161" s="37"/>
    </row>
    <row r="162" spans="1:2" s="19" customFormat="1" ht="13.5" customHeight="1" x14ac:dyDescent="0.25">
      <c r="A162" s="36"/>
      <c r="B162" s="37"/>
    </row>
    <row r="163" spans="1:2" s="19" customFormat="1" ht="13.5" customHeight="1" x14ac:dyDescent="0.25">
      <c r="A163" s="36"/>
      <c r="B163" s="37"/>
    </row>
    <row r="164" spans="1:2" s="19" customFormat="1" ht="13.5" customHeight="1" x14ac:dyDescent="0.25">
      <c r="A164" s="36"/>
      <c r="B164" s="37"/>
    </row>
    <row r="165" spans="1:2" s="19" customFormat="1" ht="13.5" customHeight="1" x14ac:dyDescent="0.25">
      <c r="A165" s="36"/>
      <c r="B165" s="37"/>
    </row>
    <row r="166" spans="1:2" s="19" customFormat="1" ht="13.5" customHeight="1" x14ac:dyDescent="0.25">
      <c r="A166" s="36"/>
      <c r="B166" s="37"/>
    </row>
    <row r="167" spans="1:2" s="19" customFormat="1" ht="13.5" customHeight="1" x14ac:dyDescent="0.25">
      <c r="A167" s="36"/>
      <c r="B167" s="37"/>
    </row>
    <row r="168" spans="1:2" s="19" customFormat="1" ht="13.5" customHeight="1" x14ac:dyDescent="0.25">
      <c r="A168" s="36"/>
      <c r="B168" s="37"/>
    </row>
    <row r="169" spans="1:2" s="19" customFormat="1" ht="13.5" customHeight="1" x14ac:dyDescent="0.25">
      <c r="A169" s="36"/>
      <c r="B169" s="37"/>
    </row>
    <row r="170" spans="1:2" s="19" customFormat="1" ht="13.5" customHeight="1" x14ac:dyDescent="0.25">
      <c r="A170" s="36"/>
      <c r="B170" s="37"/>
    </row>
    <row r="171" spans="1:2" s="19" customFormat="1" ht="13.5" customHeight="1" x14ac:dyDescent="0.25">
      <c r="A171" s="36"/>
      <c r="B171" s="37"/>
    </row>
    <row r="172" spans="1:2" s="19" customFormat="1" ht="13.5" customHeight="1" x14ac:dyDescent="0.25">
      <c r="A172" s="36"/>
      <c r="B172" s="37"/>
    </row>
    <row r="173" spans="1:2" s="19" customFormat="1" ht="13.5" customHeight="1" x14ac:dyDescent="0.25">
      <c r="A173" s="36"/>
      <c r="B173" s="37"/>
    </row>
    <row r="174" spans="1:2" s="19" customFormat="1" ht="13.5" customHeight="1" x14ac:dyDescent="0.25">
      <c r="A174" s="36"/>
      <c r="B174" s="37"/>
    </row>
    <row r="175" spans="1:2" s="19" customFormat="1" ht="13.5" customHeight="1" x14ac:dyDescent="0.25">
      <c r="A175" s="36"/>
      <c r="B175" s="37"/>
    </row>
    <row r="176" spans="1:2" s="19" customFormat="1" ht="13.5" customHeight="1" x14ac:dyDescent="0.25">
      <c r="A176" s="36"/>
      <c r="B176" s="37"/>
    </row>
    <row r="177" spans="1:2" s="19" customFormat="1" ht="13.5" customHeight="1" x14ac:dyDescent="0.25">
      <c r="A177" s="36"/>
      <c r="B177" s="37"/>
    </row>
    <row r="178" spans="1:2" s="19" customFormat="1" ht="13.5" customHeight="1" x14ac:dyDescent="0.25">
      <c r="A178" s="36"/>
      <c r="B178" s="37"/>
    </row>
    <row r="179" spans="1:2" s="19" customFormat="1" ht="13.5" customHeight="1" x14ac:dyDescent="0.25">
      <c r="A179" s="36"/>
      <c r="B179" s="37"/>
    </row>
    <row r="180" spans="1:2" s="19" customFormat="1" ht="13.5" customHeight="1" x14ac:dyDescent="0.25">
      <c r="A180" s="36"/>
      <c r="B180" s="37"/>
    </row>
    <row r="181" spans="1:2" s="19" customFormat="1" ht="13.5" customHeight="1" x14ac:dyDescent="0.25">
      <c r="A181" s="36"/>
      <c r="B181" s="37"/>
    </row>
    <row r="182" spans="1:2" s="19" customFormat="1" ht="13.5" customHeight="1" x14ac:dyDescent="0.25">
      <c r="A182" s="36"/>
      <c r="B182" s="37"/>
    </row>
    <row r="183" spans="1:2" s="19" customFormat="1" ht="13.5" customHeight="1" x14ac:dyDescent="0.25">
      <c r="A183" s="36"/>
      <c r="B183" s="37"/>
    </row>
    <row r="184" spans="1:2" s="19" customFormat="1" ht="13.5" customHeight="1" x14ac:dyDescent="0.25">
      <c r="A184" s="36"/>
      <c r="B184" s="37"/>
    </row>
    <row r="185" spans="1:2" s="19" customFormat="1" ht="13.5" customHeight="1" x14ac:dyDescent="0.25">
      <c r="A185" s="36"/>
      <c r="B185" s="37"/>
    </row>
    <row r="186" spans="1:2" s="19" customFormat="1" ht="13.5" customHeight="1" x14ac:dyDescent="0.25">
      <c r="A186" s="36"/>
      <c r="B186" s="37"/>
    </row>
    <row r="187" spans="1:2" s="19" customFormat="1" ht="13.5" customHeight="1" x14ac:dyDescent="0.25">
      <c r="A187" s="36"/>
      <c r="B187" s="37"/>
    </row>
    <row r="188" spans="1:2" s="19" customFormat="1" ht="13.5" customHeight="1" x14ac:dyDescent="0.25">
      <c r="A188" s="36"/>
      <c r="B188" s="37"/>
    </row>
    <row r="189" spans="1:2" s="19" customFormat="1" ht="13.5" customHeight="1" x14ac:dyDescent="0.25">
      <c r="A189" s="36"/>
      <c r="B189" s="37"/>
    </row>
    <row r="190" spans="1:2" s="19" customFormat="1" ht="13.5" customHeight="1" x14ac:dyDescent="0.25">
      <c r="A190" s="36"/>
      <c r="B190" s="37"/>
    </row>
    <row r="191" spans="1:2" s="19" customFormat="1" ht="13.5" customHeight="1" x14ac:dyDescent="0.25">
      <c r="A191" s="36"/>
      <c r="B191" s="37"/>
    </row>
    <row r="192" spans="1:2" s="19" customFormat="1" ht="13.5" customHeight="1" x14ac:dyDescent="0.25">
      <c r="A192" s="36"/>
      <c r="B192" s="37"/>
    </row>
    <row r="193" spans="1:2" s="19" customFormat="1" ht="13.5" customHeight="1" x14ac:dyDescent="0.25">
      <c r="A193" s="36"/>
      <c r="B193" s="37"/>
    </row>
    <row r="194" spans="1:2" s="19" customFormat="1" ht="13.5" customHeight="1" x14ac:dyDescent="0.25">
      <c r="A194" s="36"/>
      <c r="B194" s="37"/>
    </row>
    <row r="195" spans="1:2" s="19" customFormat="1" ht="13.5" customHeight="1" x14ac:dyDescent="0.25">
      <c r="A195" s="36"/>
      <c r="B195" s="37"/>
    </row>
    <row r="196" spans="1:2" s="19" customFormat="1" ht="13.5" customHeight="1" x14ac:dyDescent="0.25">
      <c r="A196" s="36"/>
      <c r="B196" s="37"/>
    </row>
    <row r="197" spans="1:2" s="19" customFormat="1" ht="13.5" customHeight="1" x14ac:dyDescent="0.25">
      <c r="A197" s="36"/>
      <c r="B197" s="37"/>
    </row>
    <row r="198" spans="1:2" s="19" customFormat="1" ht="13.5" customHeight="1" x14ac:dyDescent="0.25">
      <c r="A198" s="36"/>
      <c r="B198" s="37"/>
    </row>
    <row r="199" spans="1:2" s="19" customFormat="1" ht="13.5" customHeight="1" x14ac:dyDescent="0.25">
      <c r="A199" s="36"/>
      <c r="B199" s="37"/>
    </row>
    <row r="200" spans="1:2" s="19" customFormat="1" ht="13.5" customHeight="1" x14ac:dyDescent="0.25">
      <c r="A200" s="36"/>
      <c r="B200" s="37"/>
    </row>
    <row r="201" spans="1:2" s="19" customFormat="1" ht="13.5" customHeight="1" x14ac:dyDescent="0.25">
      <c r="A201" s="36"/>
      <c r="B201" s="37"/>
    </row>
    <row r="202" spans="1:2" s="19" customFormat="1" ht="13.5" customHeight="1" x14ac:dyDescent="0.25">
      <c r="A202" s="36"/>
      <c r="B202" s="37"/>
    </row>
    <row r="203" spans="1:2" s="19" customFormat="1" ht="13.5" customHeight="1" x14ac:dyDescent="0.25">
      <c r="A203" s="36"/>
      <c r="B203" s="37"/>
    </row>
    <row r="204" spans="1:2" s="19" customFormat="1" ht="13.5" customHeight="1" x14ac:dyDescent="0.25">
      <c r="A204" s="36"/>
      <c r="B204" s="37"/>
    </row>
    <row r="205" spans="1:2" s="19" customFormat="1" ht="13.5" customHeight="1" x14ac:dyDescent="0.25">
      <c r="A205" s="36"/>
      <c r="B205" s="37"/>
    </row>
    <row r="206" spans="1:2" s="19" customFormat="1" ht="13.5" customHeight="1" x14ac:dyDescent="0.25">
      <c r="A206" s="36"/>
      <c r="B206" s="37"/>
    </row>
    <row r="207" spans="1:2" s="19" customFormat="1" ht="13.5" customHeight="1" x14ac:dyDescent="0.25">
      <c r="A207" s="36"/>
      <c r="B207" s="37"/>
    </row>
    <row r="208" spans="1:2" s="19" customFormat="1" ht="13.5" customHeight="1" x14ac:dyDescent="0.25">
      <c r="A208" s="36"/>
      <c r="B208" s="37"/>
    </row>
    <row r="209" spans="1:2" s="19" customFormat="1" ht="13.5" customHeight="1" x14ac:dyDescent="0.25">
      <c r="A209" s="36"/>
      <c r="B209" s="37"/>
    </row>
    <row r="210" spans="1:2" s="19" customFormat="1" ht="13.5" customHeight="1" x14ac:dyDescent="0.25">
      <c r="A210" s="36"/>
      <c r="B210" s="37"/>
    </row>
    <row r="211" spans="1:2" s="19" customFormat="1" ht="13.5" customHeight="1" x14ac:dyDescent="0.25">
      <c r="A211" s="36"/>
      <c r="B211" s="37"/>
    </row>
    <row r="212" spans="1:2" s="19" customFormat="1" ht="13.5" customHeight="1" x14ac:dyDescent="0.25">
      <c r="A212" s="36"/>
      <c r="B212" s="37"/>
    </row>
    <row r="213" spans="1:2" s="19" customFormat="1" ht="13.5" customHeight="1" x14ac:dyDescent="0.25">
      <c r="A213" s="36"/>
      <c r="B213" s="37"/>
    </row>
    <row r="214" spans="1:2" s="19" customFormat="1" ht="13.5" customHeight="1" x14ac:dyDescent="0.25">
      <c r="A214" s="36"/>
      <c r="B214" s="37"/>
    </row>
    <row r="215" spans="1:2" s="19" customFormat="1" ht="13.5" customHeight="1" x14ac:dyDescent="0.25">
      <c r="A215" s="36"/>
      <c r="B215" s="37"/>
    </row>
    <row r="216" spans="1:2" s="19" customFormat="1" ht="13.5" customHeight="1" x14ac:dyDescent="0.25">
      <c r="A216" s="36"/>
      <c r="B216" s="37"/>
    </row>
    <row r="217" spans="1:2" s="19" customFormat="1" ht="13.5" customHeight="1" x14ac:dyDescent="0.25">
      <c r="A217" s="36"/>
      <c r="B217" s="37"/>
    </row>
    <row r="218" spans="1:2" s="19" customFormat="1" ht="13.5" customHeight="1" x14ac:dyDescent="0.25">
      <c r="A218" s="36"/>
      <c r="B218" s="37"/>
    </row>
    <row r="219" spans="1:2" s="19" customFormat="1" ht="13.5" customHeight="1" x14ac:dyDescent="0.25">
      <c r="A219" s="36"/>
      <c r="B219" s="37"/>
    </row>
    <row r="220" spans="1:2" s="19" customFormat="1" ht="13.5" customHeight="1" x14ac:dyDescent="0.25">
      <c r="A220" s="36"/>
      <c r="B220" s="37"/>
    </row>
    <row r="221" spans="1:2" s="19" customFormat="1" ht="13.5" customHeight="1" x14ac:dyDescent="0.25">
      <c r="A221" s="36"/>
      <c r="B221" s="37"/>
    </row>
    <row r="222" spans="1:2" s="19" customFormat="1" ht="13.5" customHeight="1" x14ac:dyDescent="0.25">
      <c r="A222" s="36"/>
      <c r="B222" s="37"/>
    </row>
    <row r="223" spans="1:2" s="19" customFormat="1" ht="13.5" customHeight="1" x14ac:dyDescent="0.25">
      <c r="A223" s="36"/>
      <c r="B223" s="37"/>
    </row>
    <row r="224" spans="1:2" s="19" customFormat="1" ht="13.5" customHeight="1" x14ac:dyDescent="0.25">
      <c r="A224" s="36"/>
      <c r="B224" s="37"/>
    </row>
    <row r="225" spans="1:2" s="19" customFormat="1" ht="13.5" customHeight="1" x14ac:dyDescent="0.25">
      <c r="A225" s="36"/>
      <c r="B225" s="37"/>
    </row>
    <row r="226" spans="1:2" s="19" customFormat="1" ht="13.5" customHeight="1" x14ac:dyDescent="0.25">
      <c r="A226" s="36"/>
      <c r="B226" s="37"/>
    </row>
    <row r="227" spans="1:2" s="19" customFormat="1" ht="13.5" customHeight="1" x14ac:dyDescent="0.25">
      <c r="A227" s="36"/>
      <c r="B227" s="37"/>
    </row>
    <row r="228" spans="1:2" s="19" customFormat="1" ht="13.5" customHeight="1" x14ac:dyDescent="0.25">
      <c r="A228" s="36"/>
      <c r="B228" s="37"/>
    </row>
    <row r="229" spans="1:2" s="19" customFormat="1" ht="13.5" customHeight="1" x14ac:dyDescent="0.25">
      <c r="A229" s="36"/>
      <c r="B229" s="37"/>
    </row>
    <row r="230" spans="1:2" s="19" customFormat="1" ht="13.5" customHeight="1" x14ac:dyDescent="0.25">
      <c r="A230" s="36"/>
      <c r="B230" s="37"/>
    </row>
    <row r="231" spans="1:2" s="19" customFormat="1" ht="13.5" customHeight="1" x14ac:dyDescent="0.25">
      <c r="A231" s="36"/>
      <c r="B231" s="37"/>
    </row>
    <row r="232" spans="1:2" s="19" customFormat="1" ht="13.5" customHeight="1" x14ac:dyDescent="0.25">
      <c r="A232" s="36"/>
      <c r="B232" s="37"/>
    </row>
    <row r="233" spans="1:2" s="19" customFormat="1" ht="13.5" customHeight="1" x14ac:dyDescent="0.25">
      <c r="A233" s="36"/>
      <c r="B233" s="37"/>
    </row>
    <row r="234" spans="1:2" s="19" customFormat="1" ht="13.5" customHeight="1" x14ac:dyDescent="0.25">
      <c r="A234" s="36"/>
      <c r="B234" s="37"/>
    </row>
    <row r="235" spans="1:2" s="19" customFormat="1" ht="13.5" customHeight="1" x14ac:dyDescent="0.25">
      <c r="A235" s="36"/>
      <c r="B235" s="37"/>
    </row>
    <row r="236" spans="1:2" s="19" customFormat="1" ht="13.5" customHeight="1" x14ac:dyDescent="0.25">
      <c r="A236" s="36"/>
      <c r="B236" s="37"/>
    </row>
    <row r="237" spans="1:2" s="19" customFormat="1" ht="13.5" customHeight="1" x14ac:dyDescent="0.25">
      <c r="A237" s="36"/>
      <c r="B237" s="37"/>
    </row>
    <row r="238" spans="1:2" s="19" customFormat="1" ht="13.5" customHeight="1" x14ac:dyDescent="0.25">
      <c r="A238" s="36"/>
      <c r="B238" s="37"/>
    </row>
    <row r="239" spans="1:2" s="19" customFormat="1" ht="13.5" customHeight="1" x14ac:dyDescent="0.25">
      <c r="A239" s="36"/>
      <c r="B239" s="37"/>
    </row>
    <row r="240" spans="1:2" s="19" customFormat="1" ht="13.5" customHeight="1" x14ac:dyDescent="0.25">
      <c r="A240" s="36"/>
      <c r="B240" s="37"/>
    </row>
    <row r="241" spans="1:2" s="19" customFormat="1" ht="13.5" customHeight="1" x14ac:dyDescent="0.25">
      <c r="A241" s="36"/>
      <c r="B241" s="37"/>
    </row>
    <row r="242" spans="1:2" s="19" customFormat="1" ht="13.5" customHeight="1" x14ac:dyDescent="0.25">
      <c r="A242" s="36"/>
      <c r="B242" s="37"/>
    </row>
    <row r="243" spans="1:2" s="19" customFormat="1" ht="13.5" customHeight="1" x14ac:dyDescent="0.25">
      <c r="A243" s="36"/>
      <c r="B243" s="37"/>
    </row>
    <row r="244" spans="1:2" s="19" customFormat="1" ht="13.5" customHeight="1" x14ac:dyDescent="0.25">
      <c r="A244" s="36"/>
      <c r="B244" s="37"/>
    </row>
    <row r="245" spans="1:2" s="19" customFormat="1" ht="13.5" customHeight="1" x14ac:dyDescent="0.25">
      <c r="A245" s="36"/>
      <c r="B245" s="37"/>
    </row>
    <row r="246" spans="1:2" s="19" customFormat="1" ht="13.5" customHeight="1" x14ac:dyDescent="0.25">
      <c r="A246" s="36"/>
      <c r="B246" s="37"/>
    </row>
    <row r="247" spans="1:2" s="19" customFormat="1" ht="13.5" customHeight="1" x14ac:dyDescent="0.25">
      <c r="A247" s="36"/>
      <c r="B247" s="37"/>
    </row>
    <row r="248" spans="1:2" s="19" customFormat="1" ht="13.5" customHeight="1" x14ac:dyDescent="0.25">
      <c r="A248" s="36"/>
      <c r="B248" s="37"/>
    </row>
    <row r="249" spans="1:2" s="19" customFormat="1" ht="13.5" customHeight="1" x14ac:dyDescent="0.25">
      <c r="A249" s="36"/>
      <c r="B249" s="37"/>
    </row>
    <row r="250" spans="1:2" s="19" customFormat="1" ht="13.5" customHeight="1" x14ac:dyDescent="0.25">
      <c r="A250" s="36"/>
      <c r="B250" s="37"/>
    </row>
    <row r="251" spans="1:2" s="19" customFormat="1" ht="13.5" customHeight="1" x14ac:dyDescent="0.25">
      <c r="A251" s="36"/>
      <c r="B251" s="37"/>
    </row>
    <row r="252" spans="1:2" s="19" customFormat="1" ht="13.5" customHeight="1" x14ac:dyDescent="0.25">
      <c r="A252" s="36"/>
      <c r="B252" s="37"/>
    </row>
    <row r="253" spans="1:2" s="19" customFormat="1" ht="13.5" customHeight="1" x14ac:dyDescent="0.25">
      <c r="A253" s="36"/>
      <c r="B253" s="37"/>
    </row>
    <row r="254" spans="1:2" s="19" customFormat="1" ht="13.5" customHeight="1" x14ac:dyDescent="0.25">
      <c r="A254" s="36"/>
      <c r="B254" s="37"/>
    </row>
    <row r="255" spans="1:2" s="19" customFormat="1" ht="13.5" customHeight="1" x14ac:dyDescent="0.25">
      <c r="A255" s="36"/>
      <c r="B255" s="37"/>
    </row>
    <row r="256" spans="1:2" s="19" customFormat="1" ht="13.5" customHeight="1" x14ac:dyDescent="0.25">
      <c r="A256" s="36"/>
      <c r="B256" s="37"/>
    </row>
    <row r="257" spans="1:2" s="19" customFormat="1" ht="13.5" customHeight="1" x14ac:dyDescent="0.25">
      <c r="A257" s="36"/>
      <c r="B257" s="37"/>
    </row>
    <row r="258" spans="1:2" s="19" customFormat="1" ht="13.5" customHeight="1" x14ac:dyDescent="0.25">
      <c r="A258" s="36"/>
      <c r="B258" s="37"/>
    </row>
    <row r="259" spans="1:2" s="19" customFormat="1" ht="13.5" customHeight="1" x14ac:dyDescent="0.25">
      <c r="A259" s="36"/>
      <c r="B259" s="37"/>
    </row>
    <row r="260" spans="1:2" s="19" customFormat="1" ht="13.5" customHeight="1" x14ac:dyDescent="0.25">
      <c r="A260" s="36"/>
      <c r="B260" s="37"/>
    </row>
    <row r="261" spans="1:2" s="19" customFormat="1" ht="13.5" customHeight="1" x14ac:dyDescent="0.25">
      <c r="A261" s="36"/>
      <c r="B261" s="37"/>
    </row>
    <row r="262" spans="1:2" s="19" customFormat="1" ht="13.5" customHeight="1" x14ac:dyDescent="0.25">
      <c r="A262" s="36"/>
      <c r="B262" s="37"/>
    </row>
    <row r="263" spans="1:2" s="19" customFormat="1" ht="13.5" customHeight="1" x14ac:dyDescent="0.25">
      <c r="A263" s="36"/>
      <c r="B263" s="37"/>
    </row>
    <row r="264" spans="1:2" s="19" customFormat="1" ht="13.5" customHeight="1" x14ac:dyDescent="0.25">
      <c r="A264" s="36"/>
      <c r="B264" s="37"/>
    </row>
    <row r="265" spans="1:2" s="19" customFormat="1" ht="13.5" customHeight="1" x14ac:dyDescent="0.25">
      <c r="A265" s="36"/>
      <c r="B265" s="37"/>
    </row>
    <row r="266" spans="1:2" s="19" customFormat="1" ht="13.5" customHeight="1" x14ac:dyDescent="0.25">
      <c r="A266" s="36"/>
      <c r="B266" s="37"/>
    </row>
    <row r="267" spans="1:2" s="19" customFormat="1" ht="13.5" customHeight="1" x14ac:dyDescent="0.25">
      <c r="A267" s="36"/>
      <c r="B267" s="37"/>
    </row>
    <row r="268" spans="1:2" s="19" customFormat="1" ht="13.5" customHeight="1" x14ac:dyDescent="0.25">
      <c r="A268" s="36"/>
      <c r="B268" s="37"/>
    </row>
    <row r="269" spans="1:2" s="19" customFormat="1" ht="13.5" customHeight="1" x14ac:dyDescent="0.25">
      <c r="A269" s="36"/>
      <c r="B269" s="37"/>
    </row>
    <row r="270" spans="1:2" s="19" customFormat="1" ht="13.5" customHeight="1" x14ac:dyDescent="0.25">
      <c r="A270" s="36"/>
      <c r="B270" s="37"/>
    </row>
    <row r="271" spans="1:2" s="19" customFormat="1" ht="13.5" customHeight="1" x14ac:dyDescent="0.25">
      <c r="A271" s="36"/>
      <c r="B271" s="37"/>
    </row>
    <row r="272" spans="1:2" s="19" customFormat="1" ht="13.5" customHeight="1" x14ac:dyDescent="0.25">
      <c r="A272" s="36"/>
      <c r="B272" s="37"/>
    </row>
    <row r="273" spans="1:2" s="19" customFormat="1" ht="13.5" customHeight="1" x14ac:dyDescent="0.25">
      <c r="A273" s="36"/>
      <c r="B273" s="37"/>
    </row>
    <row r="274" spans="1:2" s="19" customFormat="1" ht="13.5" customHeight="1" x14ac:dyDescent="0.25">
      <c r="A274" s="36"/>
      <c r="B274" s="37"/>
    </row>
    <row r="275" spans="1:2" s="19" customFormat="1" ht="13.5" customHeight="1" x14ac:dyDescent="0.25">
      <c r="A275" s="36"/>
      <c r="B275" s="37"/>
    </row>
    <row r="276" spans="1:2" s="19" customFormat="1" ht="13.5" customHeight="1" x14ac:dyDescent="0.25">
      <c r="A276" s="36"/>
      <c r="B276" s="37"/>
    </row>
    <row r="277" spans="1:2" s="19" customFormat="1" ht="13.5" customHeight="1" x14ac:dyDescent="0.25">
      <c r="A277" s="36"/>
      <c r="B277" s="37"/>
    </row>
    <row r="278" spans="1:2" s="19" customFormat="1" ht="13.5" customHeight="1" x14ac:dyDescent="0.25">
      <c r="A278" s="36"/>
      <c r="B278" s="37"/>
    </row>
    <row r="279" spans="1:2" s="19" customFormat="1" ht="13.5" customHeight="1" x14ac:dyDescent="0.25">
      <c r="A279" s="36"/>
      <c r="B279" s="37"/>
    </row>
    <row r="280" spans="1:2" s="19" customFormat="1" ht="13.5" customHeight="1" x14ac:dyDescent="0.25">
      <c r="A280" s="36"/>
      <c r="B280" s="37"/>
    </row>
    <row r="281" spans="1:2" s="19" customFormat="1" ht="13.5" customHeight="1" x14ac:dyDescent="0.25">
      <c r="A281" s="36"/>
      <c r="B281" s="37"/>
    </row>
    <row r="282" spans="1:2" s="19" customFormat="1" ht="13.5" customHeight="1" x14ac:dyDescent="0.25">
      <c r="A282" s="36"/>
      <c r="B282" s="37"/>
    </row>
    <row r="283" spans="1:2" s="19" customFormat="1" ht="13.5" customHeight="1" x14ac:dyDescent="0.25">
      <c r="A283" s="36"/>
      <c r="B283" s="37"/>
    </row>
    <row r="284" spans="1:2" s="19" customFormat="1" ht="13.5" customHeight="1" x14ac:dyDescent="0.25">
      <c r="A284" s="36"/>
      <c r="B284" s="37"/>
    </row>
    <row r="285" spans="1:2" s="19" customFormat="1" ht="13.5" customHeight="1" x14ac:dyDescent="0.25">
      <c r="A285" s="36"/>
      <c r="B285" s="37"/>
    </row>
    <row r="286" spans="1:2" s="19" customFormat="1" ht="13.5" customHeight="1" x14ac:dyDescent="0.25">
      <c r="A286" s="36"/>
      <c r="B286" s="37"/>
    </row>
    <row r="287" spans="1:2" s="19" customFormat="1" ht="13.5" customHeight="1" x14ac:dyDescent="0.25">
      <c r="A287" s="36"/>
      <c r="B287" s="37"/>
    </row>
    <row r="288" spans="1:2" s="19" customFormat="1" ht="13.5" customHeight="1" x14ac:dyDescent="0.25">
      <c r="A288" s="36"/>
      <c r="B288" s="37"/>
    </row>
    <row r="289" spans="1:2" s="19" customFormat="1" ht="13.5" customHeight="1" x14ac:dyDescent="0.25">
      <c r="A289" s="36"/>
      <c r="B289" s="37"/>
    </row>
    <row r="290" spans="1:2" s="19" customFormat="1" ht="13.5" customHeight="1" x14ac:dyDescent="0.25">
      <c r="A290" s="36"/>
      <c r="B290" s="37"/>
    </row>
    <row r="291" spans="1:2" s="19" customFormat="1" ht="13.5" customHeight="1" x14ac:dyDescent="0.25">
      <c r="A291" s="36"/>
      <c r="B291" s="37"/>
    </row>
    <row r="292" spans="1:2" s="19" customFormat="1" ht="13.5" customHeight="1" x14ac:dyDescent="0.25">
      <c r="A292" s="36"/>
      <c r="B292" s="37"/>
    </row>
    <row r="293" spans="1:2" s="19" customFormat="1" ht="13.5" customHeight="1" x14ac:dyDescent="0.25">
      <c r="A293" s="36"/>
      <c r="B293" s="37"/>
    </row>
    <row r="294" spans="1:2" s="19" customFormat="1" ht="13.5" customHeight="1" x14ac:dyDescent="0.25">
      <c r="A294" s="36"/>
      <c r="B294" s="37"/>
    </row>
    <row r="295" spans="1:2" s="19" customFormat="1" ht="13.5" customHeight="1" x14ac:dyDescent="0.25">
      <c r="A295" s="36"/>
      <c r="B295" s="37"/>
    </row>
    <row r="296" spans="1:2" s="19" customFormat="1" ht="13.5" customHeight="1" x14ac:dyDescent="0.25">
      <c r="A296" s="36"/>
      <c r="B296" s="37"/>
    </row>
    <row r="297" spans="1:2" s="19" customFormat="1" ht="13.5" customHeight="1" x14ac:dyDescent="0.25">
      <c r="A297" s="36"/>
      <c r="B297" s="37"/>
    </row>
    <row r="298" spans="1:2" s="19" customFormat="1" ht="13.5" customHeight="1" x14ac:dyDescent="0.25">
      <c r="A298" s="36"/>
      <c r="B298" s="37"/>
    </row>
    <row r="299" spans="1:2" s="19" customFormat="1" ht="13.5" customHeight="1" x14ac:dyDescent="0.25">
      <c r="A299" s="36"/>
      <c r="B299" s="37"/>
    </row>
    <row r="300" spans="1:2" s="19" customFormat="1" ht="13.5" customHeight="1" x14ac:dyDescent="0.25">
      <c r="A300" s="36"/>
      <c r="B300" s="37"/>
    </row>
    <row r="301" spans="1:2" s="19" customFormat="1" ht="13.5" customHeight="1" x14ac:dyDescent="0.25">
      <c r="A301" s="36"/>
      <c r="B301" s="37"/>
    </row>
    <row r="302" spans="1:2" s="19" customFormat="1" ht="13.5" customHeight="1" x14ac:dyDescent="0.25">
      <c r="A302" s="36"/>
      <c r="B302" s="37"/>
    </row>
    <row r="303" spans="1:2" s="19" customFormat="1" ht="13.5" customHeight="1" x14ac:dyDescent="0.25">
      <c r="A303" s="36"/>
      <c r="B303" s="37"/>
    </row>
    <row r="304" spans="1:2" s="19" customFormat="1" ht="13.5" customHeight="1" x14ac:dyDescent="0.25">
      <c r="A304" s="36"/>
      <c r="B304" s="37"/>
    </row>
    <row r="305" spans="1:2" s="19" customFormat="1" ht="13.5" customHeight="1" x14ac:dyDescent="0.25">
      <c r="A305" s="36"/>
      <c r="B305" s="37"/>
    </row>
    <row r="306" spans="1:2" s="19" customFormat="1" ht="13.5" customHeight="1" x14ac:dyDescent="0.25">
      <c r="A306" s="36"/>
      <c r="B306" s="37"/>
    </row>
    <row r="307" spans="1:2" s="19" customFormat="1" ht="13.5" customHeight="1" x14ac:dyDescent="0.25">
      <c r="A307" s="36"/>
      <c r="B307" s="37"/>
    </row>
    <row r="308" spans="1:2" s="19" customFormat="1" ht="13.5" customHeight="1" x14ac:dyDescent="0.25">
      <c r="A308" s="36"/>
      <c r="B308" s="37"/>
    </row>
    <row r="309" spans="1:2" s="19" customFormat="1" ht="13.5" customHeight="1" x14ac:dyDescent="0.25">
      <c r="A309" s="36"/>
      <c r="B309" s="37"/>
    </row>
    <row r="310" spans="1:2" s="19" customFormat="1" ht="13.5" customHeight="1" x14ac:dyDescent="0.25">
      <c r="A310" s="36"/>
      <c r="B310" s="37"/>
    </row>
    <row r="311" spans="1:2" s="19" customFormat="1" ht="13.5" customHeight="1" x14ac:dyDescent="0.25">
      <c r="A311" s="36"/>
      <c r="B311" s="37"/>
    </row>
    <row r="312" spans="1:2" s="19" customFormat="1" ht="13.5" customHeight="1" x14ac:dyDescent="0.25">
      <c r="A312" s="36"/>
      <c r="B312" s="37"/>
    </row>
    <row r="313" spans="1:2" s="19" customFormat="1" ht="13.5" customHeight="1" x14ac:dyDescent="0.25">
      <c r="A313" s="36"/>
      <c r="B313" s="37"/>
    </row>
    <row r="314" spans="1:2" s="19" customFormat="1" ht="13.5" customHeight="1" x14ac:dyDescent="0.25">
      <c r="A314" s="36"/>
      <c r="B314" s="37"/>
    </row>
    <row r="315" spans="1:2" s="19" customFormat="1" ht="13.5" customHeight="1" x14ac:dyDescent="0.25">
      <c r="A315" s="36"/>
      <c r="B315" s="37"/>
    </row>
    <row r="316" spans="1:2" s="19" customFormat="1" ht="13.5" customHeight="1" x14ac:dyDescent="0.25">
      <c r="A316" s="36"/>
      <c r="B316" s="37"/>
    </row>
    <row r="317" spans="1:2" s="19" customFormat="1" ht="13.5" customHeight="1" x14ac:dyDescent="0.25">
      <c r="A317" s="36"/>
      <c r="B317" s="37"/>
    </row>
    <row r="318" spans="1:2" s="19" customFormat="1" ht="13.5" customHeight="1" x14ac:dyDescent="0.25">
      <c r="A318" s="36"/>
      <c r="B318" s="37"/>
    </row>
    <row r="319" spans="1:2" s="19" customFormat="1" ht="13.5" customHeight="1" x14ac:dyDescent="0.25">
      <c r="A319" s="36"/>
      <c r="B319" s="37"/>
    </row>
    <row r="320" spans="1:2" s="19" customFormat="1" ht="13.5" customHeight="1" x14ac:dyDescent="0.25">
      <c r="A320" s="36"/>
      <c r="B320" s="37"/>
    </row>
    <row r="321" spans="1:2" s="19" customFormat="1" ht="13.5" customHeight="1" x14ac:dyDescent="0.25">
      <c r="A321" s="36"/>
      <c r="B321" s="37"/>
    </row>
    <row r="322" spans="1:2" s="19" customFormat="1" ht="13.5" customHeight="1" x14ac:dyDescent="0.25">
      <c r="A322" s="36"/>
      <c r="B322" s="37"/>
    </row>
    <row r="323" spans="1:2" s="19" customFormat="1" ht="13.5" customHeight="1" x14ac:dyDescent="0.25">
      <c r="A323" s="36"/>
      <c r="B323" s="37"/>
    </row>
    <row r="324" spans="1:2" s="19" customFormat="1" ht="13.5" customHeight="1" x14ac:dyDescent="0.25">
      <c r="A324" s="36"/>
      <c r="B324" s="37"/>
    </row>
    <row r="325" spans="1:2" s="19" customFormat="1" ht="13.5" customHeight="1" x14ac:dyDescent="0.25">
      <c r="A325" s="36"/>
      <c r="B325" s="37"/>
    </row>
    <row r="326" spans="1:2" s="19" customFormat="1" ht="13.5" customHeight="1" x14ac:dyDescent="0.25">
      <c r="A326" s="36"/>
      <c r="B326" s="37"/>
    </row>
    <row r="327" spans="1:2" s="19" customFormat="1" ht="13.5" customHeight="1" x14ac:dyDescent="0.25">
      <c r="A327" s="36"/>
      <c r="B327" s="37"/>
    </row>
    <row r="328" spans="1:2" s="19" customFormat="1" ht="13.5" customHeight="1" x14ac:dyDescent="0.25">
      <c r="A328" s="36"/>
      <c r="B328" s="37"/>
    </row>
    <row r="329" spans="1:2" s="19" customFormat="1" ht="13.5" customHeight="1" x14ac:dyDescent="0.25">
      <c r="A329" s="36"/>
      <c r="B329" s="37"/>
    </row>
    <row r="330" spans="1:2" s="19" customFormat="1" ht="13.5" customHeight="1" x14ac:dyDescent="0.25">
      <c r="A330" s="36"/>
      <c r="B330" s="37"/>
    </row>
    <row r="331" spans="1:2" s="19" customFormat="1" ht="13.5" customHeight="1" x14ac:dyDescent="0.25">
      <c r="A331" s="36"/>
      <c r="B331" s="37"/>
    </row>
    <row r="332" spans="1:2" s="19" customFormat="1" ht="13.5" customHeight="1" x14ac:dyDescent="0.25">
      <c r="A332" s="36"/>
      <c r="B332" s="37"/>
    </row>
    <row r="333" spans="1:2" s="19" customFormat="1" ht="13.5" customHeight="1" x14ac:dyDescent="0.25">
      <c r="A333" s="36"/>
      <c r="B333" s="37"/>
    </row>
    <row r="334" spans="1:2" s="19" customFormat="1" ht="13.5" customHeight="1" x14ac:dyDescent="0.25">
      <c r="A334" s="36"/>
      <c r="B334" s="37"/>
    </row>
    <row r="335" spans="1:2" s="19" customFormat="1" ht="13.5" customHeight="1" x14ac:dyDescent="0.25">
      <c r="A335" s="36"/>
      <c r="B335" s="37"/>
    </row>
    <row r="336" spans="1:2" s="19" customFormat="1" ht="13.5" customHeight="1" x14ac:dyDescent="0.25">
      <c r="A336" s="36"/>
      <c r="B336" s="37"/>
    </row>
    <row r="337" spans="1:2" s="19" customFormat="1" ht="13.5" customHeight="1" x14ac:dyDescent="0.25">
      <c r="A337" s="36"/>
      <c r="B337" s="37"/>
    </row>
    <row r="338" spans="1:2" s="19" customFormat="1" ht="13.5" customHeight="1" x14ac:dyDescent="0.25">
      <c r="A338" s="36"/>
      <c r="B338" s="37"/>
    </row>
    <row r="339" spans="1:2" s="19" customFormat="1" ht="13.5" customHeight="1" x14ac:dyDescent="0.25">
      <c r="A339" s="36"/>
      <c r="B339" s="37"/>
    </row>
    <row r="340" spans="1:2" s="19" customFormat="1" ht="13.5" customHeight="1" x14ac:dyDescent="0.25">
      <c r="A340" s="36"/>
      <c r="B340" s="37"/>
    </row>
    <row r="341" spans="1:2" s="19" customFormat="1" ht="13.5" customHeight="1" x14ac:dyDescent="0.25">
      <c r="A341" s="36"/>
      <c r="B341" s="37"/>
    </row>
    <row r="342" spans="1:2" s="19" customFormat="1" ht="13.5" customHeight="1" x14ac:dyDescent="0.25">
      <c r="A342" s="36"/>
      <c r="B342" s="37"/>
    </row>
    <row r="343" spans="1:2" s="19" customFormat="1" ht="13.5" customHeight="1" x14ac:dyDescent="0.25">
      <c r="A343" s="36"/>
      <c r="B343" s="37"/>
    </row>
    <row r="344" spans="1:2" s="19" customFormat="1" ht="13.5" customHeight="1" x14ac:dyDescent="0.25">
      <c r="A344" s="36"/>
      <c r="B344" s="37"/>
    </row>
    <row r="345" spans="1:2" s="19" customFormat="1" ht="13.5" customHeight="1" x14ac:dyDescent="0.25">
      <c r="A345" s="36"/>
      <c r="B345" s="37"/>
    </row>
    <row r="346" spans="1:2" s="19" customFormat="1" ht="13.5" customHeight="1" x14ac:dyDescent="0.25">
      <c r="A346" s="36"/>
      <c r="B346" s="37"/>
    </row>
    <row r="347" spans="1:2" s="19" customFormat="1" ht="13.5" customHeight="1" x14ac:dyDescent="0.25">
      <c r="A347" s="36"/>
      <c r="B347" s="37"/>
    </row>
    <row r="348" spans="1:2" s="19" customFormat="1" ht="13.5" customHeight="1" x14ac:dyDescent="0.25">
      <c r="A348" s="36"/>
      <c r="B348" s="37"/>
    </row>
    <row r="349" spans="1:2" s="19" customFormat="1" ht="13.5" customHeight="1" x14ac:dyDescent="0.25">
      <c r="A349" s="36"/>
      <c r="B349" s="37"/>
    </row>
    <row r="350" spans="1:2" s="19" customFormat="1" ht="13.5" customHeight="1" x14ac:dyDescent="0.25">
      <c r="A350" s="36"/>
      <c r="B350" s="37"/>
    </row>
    <row r="351" spans="1:2" s="19" customFormat="1" ht="13.5" customHeight="1" x14ac:dyDescent="0.25">
      <c r="A351" s="36"/>
      <c r="B351" s="37"/>
    </row>
    <row r="352" spans="1:2" s="19" customFormat="1" ht="13.5" customHeight="1" x14ac:dyDescent="0.25">
      <c r="A352" s="36"/>
      <c r="B352" s="37"/>
    </row>
    <row r="353" spans="1:2" s="19" customFormat="1" ht="13.5" customHeight="1" x14ac:dyDescent="0.25">
      <c r="A353" s="36"/>
      <c r="B353" s="37"/>
    </row>
    <row r="354" spans="1:2" s="19" customFormat="1" ht="13.5" customHeight="1" x14ac:dyDescent="0.25">
      <c r="A354" s="36"/>
      <c r="B354" s="37"/>
    </row>
    <row r="355" spans="1:2" s="19" customFormat="1" ht="13.5" customHeight="1" x14ac:dyDescent="0.25">
      <c r="A355" s="36"/>
      <c r="B355" s="37"/>
    </row>
    <row r="356" spans="1:2" s="19" customFormat="1" ht="13.5" customHeight="1" x14ac:dyDescent="0.25">
      <c r="A356" s="36"/>
      <c r="B356" s="37"/>
    </row>
    <row r="357" spans="1:2" s="19" customFormat="1" ht="13.5" customHeight="1" x14ac:dyDescent="0.25">
      <c r="A357" s="36"/>
      <c r="B357" s="37"/>
    </row>
    <row r="358" spans="1:2" s="19" customFormat="1" ht="13.5" customHeight="1" x14ac:dyDescent="0.25">
      <c r="A358" s="36"/>
      <c r="B358" s="37"/>
    </row>
    <row r="359" spans="1:2" s="19" customFormat="1" ht="13.5" customHeight="1" x14ac:dyDescent="0.25">
      <c r="A359" s="36"/>
      <c r="B359" s="37"/>
    </row>
    <row r="360" spans="1:2" s="19" customFormat="1" ht="13.5" customHeight="1" x14ac:dyDescent="0.25">
      <c r="A360" s="36"/>
      <c r="B360" s="37"/>
    </row>
    <row r="361" spans="1:2" s="19" customFormat="1" ht="13.5" customHeight="1" x14ac:dyDescent="0.25">
      <c r="A361" s="36"/>
      <c r="B361" s="37"/>
    </row>
    <row r="362" spans="1:2" s="19" customFormat="1" ht="13.5" customHeight="1" x14ac:dyDescent="0.25">
      <c r="A362" s="36"/>
      <c r="B362" s="37"/>
    </row>
    <row r="363" spans="1:2" s="19" customFormat="1" ht="13.5" customHeight="1" x14ac:dyDescent="0.25">
      <c r="A363" s="36"/>
      <c r="B363" s="37"/>
    </row>
    <row r="364" spans="1:2" s="19" customFormat="1" ht="13.5" customHeight="1" x14ac:dyDescent="0.25">
      <c r="A364" s="36"/>
      <c r="B364" s="37"/>
    </row>
    <row r="365" spans="1:2" s="19" customFormat="1" ht="13.5" customHeight="1" x14ac:dyDescent="0.25">
      <c r="A365" s="36"/>
      <c r="B365" s="37"/>
    </row>
    <row r="366" spans="1:2" s="19" customFormat="1" ht="13.5" customHeight="1" x14ac:dyDescent="0.25">
      <c r="A366" s="36"/>
      <c r="B366" s="37"/>
    </row>
    <row r="367" spans="1:2" s="19" customFormat="1" ht="13.5" customHeight="1" x14ac:dyDescent="0.25">
      <c r="A367" s="36"/>
      <c r="B367" s="37"/>
    </row>
    <row r="368" spans="1:2" s="19" customFormat="1" ht="13.5" customHeight="1" x14ac:dyDescent="0.25">
      <c r="A368" s="36"/>
      <c r="B368" s="37"/>
    </row>
    <row r="369" spans="1:2" s="19" customFormat="1" ht="13.5" customHeight="1" x14ac:dyDescent="0.25">
      <c r="A369" s="36"/>
      <c r="B369" s="37"/>
    </row>
    <row r="370" spans="1:2" s="19" customFormat="1" ht="13.5" customHeight="1" x14ac:dyDescent="0.25">
      <c r="A370" s="36"/>
      <c r="B370" s="37"/>
    </row>
    <row r="371" spans="1:2" s="19" customFormat="1" ht="13.5" customHeight="1" x14ac:dyDescent="0.25">
      <c r="A371" s="36"/>
      <c r="B371" s="37"/>
    </row>
    <row r="372" spans="1:2" s="19" customFormat="1" ht="13.5" customHeight="1" x14ac:dyDescent="0.25">
      <c r="A372" s="36"/>
      <c r="B372" s="37"/>
    </row>
    <row r="373" spans="1:2" s="19" customFormat="1" ht="13.5" customHeight="1" x14ac:dyDescent="0.25">
      <c r="A373" s="36"/>
      <c r="B373" s="37"/>
    </row>
    <row r="374" spans="1:2" s="19" customFormat="1" ht="13.5" customHeight="1" x14ac:dyDescent="0.25">
      <c r="A374" s="36"/>
      <c r="B374" s="37"/>
    </row>
    <row r="375" spans="1:2" s="19" customFormat="1" ht="13.5" customHeight="1" x14ac:dyDescent="0.25">
      <c r="A375" s="36"/>
      <c r="B375" s="37"/>
    </row>
    <row r="376" spans="1:2" s="19" customFormat="1" ht="13.5" customHeight="1" x14ac:dyDescent="0.25">
      <c r="A376" s="36"/>
      <c r="B376" s="37"/>
    </row>
    <row r="377" spans="1:2" s="19" customFormat="1" ht="13.5" customHeight="1" x14ac:dyDescent="0.25">
      <c r="A377" s="36"/>
      <c r="B377" s="37"/>
    </row>
    <row r="378" spans="1:2" s="19" customFormat="1" ht="13.5" customHeight="1" x14ac:dyDescent="0.25">
      <c r="A378" s="36"/>
      <c r="B378" s="37"/>
    </row>
    <row r="379" spans="1:2" s="19" customFormat="1" ht="13.5" customHeight="1" x14ac:dyDescent="0.25">
      <c r="A379" s="36"/>
      <c r="B379" s="37"/>
    </row>
    <row r="380" spans="1:2" s="19" customFormat="1" ht="13.5" customHeight="1" x14ac:dyDescent="0.25">
      <c r="A380" s="36"/>
      <c r="B380" s="37"/>
    </row>
    <row r="381" spans="1:2" s="19" customFormat="1" ht="13.5" customHeight="1" x14ac:dyDescent="0.25">
      <c r="A381" s="36"/>
      <c r="B381" s="37"/>
    </row>
    <row r="382" spans="1:2" s="19" customFormat="1" ht="13.5" customHeight="1" x14ac:dyDescent="0.25">
      <c r="A382" s="36"/>
      <c r="B382" s="37"/>
    </row>
    <row r="383" spans="1:2" s="19" customFormat="1" ht="13.5" customHeight="1" x14ac:dyDescent="0.25">
      <c r="A383" s="36"/>
      <c r="B383" s="37"/>
    </row>
    <row r="384" spans="1:2" s="19" customFormat="1" ht="13.5" customHeight="1" x14ac:dyDescent="0.25">
      <c r="A384" s="36"/>
      <c r="B384" s="37"/>
    </row>
    <row r="385" spans="1:2" s="19" customFormat="1" ht="13.5" customHeight="1" x14ac:dyDescent="0.25">
      <c r="A385" s="36"/>
      <c r="B385" s="37"/>
    </row>
    <row r="386" spans="1:2" s="19" customFormat="1" ht="13.5" customHeight="1" x14ac:dyDescent="0.25">
      <c r="A386" s="36"/>
      <c r="B386" s="37"/>
    </row>
    <row r="387" spans="1:2" s="19" customFormat="1" ht="13.5" customHeight="1" x14ac:dyDescent="0.25">
      <c r="A387" s="36"/>
      <c r="B387" s="37"/>
    </row>
    <row r="388" spans="1:2" s="19" customFormat="1" ht="13.5" customHeight="1" x14ac:dyDescent="0.25">
      <c r="A388" s="36"/>
      <c r="B388" s="37"/>
    </row>
    <row r="389" spans="1:2" s="19" customFormat="1" ht="13.5" customHeight="1" x14ac:dyDescent="0.25">
      <c r="A389" s="36"/>
      <c r="B389" s="37"/>
    </row>
    <row r="390" spans="1:2" s="19" customFormat="1" ht="13.5" customHeight="1" x14ac:dyDescent="0.25">
      <c r="A390" s="36"/>
      <c r="B390" s="37"/>
    </row>
    <row r="391" spans="1:2" s="19" customFormat="1" ht="13.5" customHeight="1" x14ac:dyDescent="0.25">
      <c r="A391" s="36"/>
      <c r="B391" s="37"/>
    </row>
    <row r="392" spans="1:2" s="19" customFormat="1" ht="13.5" customHeight="1" x14ac:dyDescent="0.25">
      <c r="A392" s="36"/>
      <c r="B392" s="37"/>
    </row>
    <row r="393" spans="1:2" s="19" customFormat="1" ht="13.5" customHeight="1" x14ac:dyDescent="0.25">
      <c r="A393" s="36"/>
      <c r="B393" s="37"/>
    </row>
    <row r="394" spans="1:2" s="19" customFormat="1" ht="13.5" customHeight="1" x14ac:dyDescent="0.25">
      <c r="A394" s="36"/>
      <c r="B394" s="37"/>
    </row>
    <row r="395" spans="1:2" s="19" customFormat="1" ht="13.5" customHeight="1" x14ac:dyDescent="0.25">
      <c r="A395" s="36"/>
      <c r="B395" s="37"/>
    </row>
    <row r="396" spans="1:2" s="19" customFormat="1" ht="13.5" customHeight="1" x14ac:dyDescent="0.25">
      <c r="A396" s="36"/>
      <c r="B396" s="37"/>
    </row>
    <row r="397" spans="1:2" s="19" customFormat="1" ht="13.5" customHeight="1" x14ac:dyDescent="0.25">
      <c r="A397" s="36"/>
      <c r="B397" s="37"/>
    </row>
    <row r="398" spans="1:2" s="19" customFormat="1" ht="13.5" customHeight="1" x14ac:dyDescent="0.25">
      <c r="A398" s="36"/>
      <c r="B398" s="37"/>
    </row>
    <row r="399" spans="1:2" s="19" customFormat="1" ht="13.5" customHeight="1" x14ac:dyDescent="0.25">
      <c r="A399" s="36"/>
      <c r="B399" s="37"/>
    </row>
    <row r="400" spans="1:2" s="19" customFormat="1" ht="13.5" customHeight="1" x14ac:dyDescent="0.25">
      <c r="A400" s="36"/>
      <c r="B400" s="37"/>
    </row>
    <row r="401" spans="1:2" s="19" customFormat="1" ht="13.5" customHeight="1" x14ac:dyDescent="0.25">
      <c r="A401" s="36"/>
      <c r="B401" s="37"/>
    </row>
    <row r="402" spans="1:2" s="19" customFormat="1" ht="13.5" customHeight="1" x14ac:dyDescent="0.25">
      <c r="A402" s="36"/>
      <c r="B402" s="37"/>
    </row>
    <row r="403" spans="1:2" s="19" customFormat="1" ht="13.5" customHeight="1" x14ac:dyDescent="0.25">
      <c r="A403" s="36"/>
      <c r="B403" s="37"/>
    </row>
    <row r="404" spans="1:2" s="19" customFormat="1" ht="13.5" customHeight="1" x14ac:dyDescent="0.25">
      <c r="A404" s="36"/>
      <c r="B404" s="37"/>
    </row>
    <row r="405" spans="1:2" s="19" customFormat="1" ht="13.5" customHeight="1" x14ac:dyDescent="0.25">
      <c r="A405" s="36"/>
      <c r="B405" s="37"/>
    </row>
    <row r="406" spans="1:2" s="19" customFormat="1" ht="13.5" customHeight="1" x14ac:dyDescent="0.25">
      <c r="A406" s="36"/>
      <c r="B406" s="37"/>
    </row>
    <row r="407" spans="1:2" s="19" customFormat="1" ht="13.5" customHeight="1" x14ac:dyDescent="0.25">
      <c r="A407" s="36"/>
      <c r="B407" s="37"/>
    </row>
    <row r="408" spans="1:2" s="19" customFormat="1" ht="13.5" customHeight="1" x14ac:dyDescent="0.25">
      <c r="A408" s="36"/>
      <c r="B408" s="37"/>
    </row>
    <row r="409" spans="1:2" s="19" customFormat="1" ht="13.5" customHeight="1" x14ac:dyDescent="0.25">
      <c r="A409" s="36"/>
      <c r="B409" s="37"/>
    </row>
    <row r="410" spans="1:2" s="19" customFormat="1" ht="13.5" customHeight="1" x14ac:dyDescent="0.25">
      <c r="A410" s="36"/>
      <c r="B410" s="37"/>
    </row>
    <row r="411" spans="1:2" s="19" customFormat="1" ht="13.5" customHeight="1" x14ac:dyDescent="0.25">
      <c r="A411" s="36"/>
      <c r="B411" s="37"/>
    </row>
    <row r="412" spans="1:2" s="19" customFormat="1" ht="13.5" customHeight="1" x14ac:dyDescent="0.25">
      <c r="A412" s="36"/>
      <c r="B412" s="37"/>
    </row>
    <row r="413" spans="1:2" s="19" customFormat="1" ht="13.5" customHeight="1" x14ac:dyDescent="0.25">
      <c r="A413" s="36"/>
      <c r="B413" s="37"/>
    </row>
    <row r="414" spans="1:2" s="19" customFormat="1" ht="13.5" customHeight="1" x14ac:dyDescent="0.25">
      <c r="A414" s="36"/>
      <c r="B414" s="37"/>
    </row>
    <row r="415" spans="1:2" s="19" customFormat="1" ht="13.5" customHeight="1" x14ac:dyDescent="0.25">
      <c r="A415" s="36"/>
      <c r="B415" s="37"/>
    </row>
    <row r="416" spans="1:2" s="19" customFormat="1" ht="13.5" customHeight="1" x14ac:dyDescent="0.25">
      <c r="A416" s="36"/>
      <c r="B416" s="37"/>
    </row>
    <row r="417" spans="1:2" s="19" customFormat="1" ht="13.5" customHeight="1" x14ac:dyDescent="0.25">
      <c r="A417" s="36"/>
      <c r="B417" s="37"/>
    </row>
    <row r="418" spans="1:2" s="19" customFormat="1" ht="13.5" customHeight="1" x14ac:dyDescent="0.25">
      <c r="A418" s="36"/>
      <c r="B418" s="37"/>
    </row>
    <row r="419" spans="1:2" s="19" customFormat="1" ht="13.5" customHeight="1" x14ac:dyDescent="0.25">
      <c r="A419" s="36"/>
      <c r="B419" s="37"/>
    </row>
    <row r="420" spans="1:2" s="19" customFormat="1" ht="13.5" customHeight="1" x14ac:dyDescent="0.25">
      <c r="A420" s="36"/>
      <c r="B420" s="37"/>
    </row>
    <row r="421" spans="1:2" s="19" customFormat="1" ht="13.5" customHeight="1" x14ac:dyDescent="0.25">
      <c r="A421" s="36"/>
      <c r="B421" s="37"/>
    </row>
    <row r="422" spans="1:2" s="19" customFormat="1" ht="13.5" customHeight="1" x14ac:dyDescent="0.25">
      <c r="A422" s="36"/>
      <c r="B422" s="37"/>
    </row>
    <row r="423" spans="1:2" s="19" customFormat="1" ht="13.5" customHeight="1" x14ac:dyDescent="0.25">
      <c r="A423" s="36"/>
      <c r="B423" s="37"/>
    </row>
    <row r="424" spans="1:2" s="19" customFormat="1" ht="13.5" customHeight="1" x14ac:dyDescent="0.25">
      <c r="A424" s="36"/>
      <c r="B424" s="37"/>
    </row>
    <row r="425" spans="1:2" s="19" customFormat="1" ht="13.5" customHeight="1" x14ac:dyDescent="0.25">
      <c r="A425" s="36"/>
      <c r="B425" s="37"/>
    </row>
    <row r="426" spans="1:2" s="19" customFormat="1" ht="13.5" customHeight="1" x14ac:dyDescent="0.25">
      <c r="A426" s="36"/>
      <c r="B426" s="37"/>
    </row>
    <row r="427" spans="1:2" s="19" customFormat="1" ht="13.5" customHeight="1" x14ac:dyDescent="0.25">
      <c r="A427" s="36"/>
      <c r="B427" s="37"/>
    </row>
    <row r="428" spans="1:2" s="19" customFormat="1" ht="13.5" customHeight="1" x14ac:dyDescent="0.25">
      <c r="A428" s="36"/>
      <c r="B428" s="37"/>
    </row>
    <row r="429" spans="1:2" s="19" customFormat="1" ht="13.5" customHeight="1" x14ac:dyDescent="0.25">
      <c r="A429" s="36"/>
      <c r="B429" s="37"/>
    </row>
    <row r="430" spans="1:2" s="19" customFormat="1" ht="13.5" customHeight="1" x14ac:dyDescent="0.25">
      <c r="A430" s="36"/>
      <c r="B430" s="37"/>
    </row>
    <row r="431" spans="1:2" s="19" customFormat="1" ht="13.5" customHeight="1" x14ac:dyDescent="0.25">
      <c r="A431" s="36"/>
      <c r="B431" s="37"/>
    </row>
    <row r="432" spans="1:2" s="19" customFormat="1" ht="13.5" customHeight="1" x14ac:dyDescent="0.25">
      <c r="A432" s="36"/>
      <c r="B432" s="37"/>
    </row>
    <row r="433" spans="1:2" s="19" customFormat="1" ht="13.5" customHeight="1" x14ac:dyDescent="0.25">
      <c r="A433" s="36"/>
      <c r="B433" s="37"/>
    </row>
    <row r="434" spans="1:2" s="19" customFormat="1" ht="13.5" customHeight="1" x14ac:dyDescent="0.25">
      <c r="A434" s="36"/>
      <c r="B434" s="37"/>
    </row>
    <row r="435" spans="1:2" s="19" customFormat="1" ht="13.5" customHeight="1" x14ac:dyDescent="0.25">
      <c r="A435" s="36"/>
      <c r="B435" s="37"/>
    </row>
    <row r="436" spans="1:2" s="19" customFormat="1" ht="13.5" customHeight="1" x14ac:dyDescent="0.25">
      <c r="A436" s="36"/>
      <c r="B436" s="37"/>
    </row>
    <row r="437" spans="1:2" s="19" customFormat="1" ht="13.5" customHeight="1" x14ac:dyDescent="0.25">
      <c r="A437" s="36"/>
      <c r="B437" s="37"/>
    </row>
    <row r="438" spans="1:2" s="19" customFormat="1" ht="13.5" customHeight="1" x14ac:dyDescent="0.25">
      <c r="A438" s="36"/>
      <c r="B438" s="37"/>
    </row>
    <row r="439" spans="1:2" s="19" customFormat="1" ht="13.5" customHeight="1" x14ac:dyDescent="0.25">
      <c r="A439" s="36"/>
      <c r="B439" s="37"/>
    </row>
    <row r="440" spans="1:2" s="19" customFormat="1" ht="13.5" customHeight="1" x14ac:dyDescent="0.25">
      <c r="A440" s="36"/>
      <c r="B440" s="37"/>
    </row>
    <row r="441" spans="1:2" s="19" customFormat="1" ht="13.5" customHeight="1" x14ac:dyDescent="0.25">
      <c r="A441" s="36"/>
      <c r="B441" s="37"/>
    </row>
    <row r="442" spans="1:2" s="19" customFormat="1" ht="13.5" customHeight="1" x14ac:dyDescent="0.25">
      <c r="A442" s="36"/>
      <c r="B442" s="37"/>
    </row>
    <row r="443" spans="1:2" s="19" customFormat="1" ht="13.5" customHeight="1" x14ac:dyDescent="0.25">
      <c r="A443" s="36"/>
      <c r="B443" s="37"/>
    </row>
    <row r="444" spans="1:2" s="19" customFormat="1" ht="13.5" customHeight="1" x14ac:dyDescent="0.25">
      <c r="A444" s="36"/>
      <c r="B444" s="37"/>
    </row>
    <row r="445" spans="1:2" s="19" customFormat="1" ht="13.5" customHeight="1" x14ac:dyDescent="0.25">
      <c r="A445" s="36"/>
      <c r="B445" s="37"/>
    </row>
    <row r="446" spans="1:2" s="19" customFormat="1" ht="13.5" customHeight="1" x14ac:dyDescent="0.25">
      <c r="A446" s="36"/>
      <c r="B446" s="37"/>
    </row>
    <row r="447" spans="1:2" s="19" customFormat="1" ht="13.5" customHeight="1" x14ac:dyDescent="0.25">
      <c r="A447" s="36"/>
      <c r="B447" s="37"/>
    </row>
    <row r="448" spans="1:2" s="19" customFormat="1" ht="13.5" customHeight="1" x14ac:dyDescent="0.25">
      <c r="A448" s="36"/>
      <c r="B448" s="37"/>
    </row>
    <row r="449" spans="1:2" s="19" customFormat="1" ht="13.5" customHeight="1" x14ac:dyDescent="0.25">
      <c r="A449" s="36"/>
      <c r="B449" s="37"/>
    </row>
    <row r="450" spans="1:2" s="19" customFormat="1" ht="13.5" customHeight="1" x14ac:dyDescent="0.25">
      <c r="A450" s="36"/>
      <c r="B450" s="37"/>
    </row>
    <row r="451" spans="1:2" s="19" customFormat="1" ht="13.5" customHeight="1" x14ac:dyDescent="0.25">
      <c r="A451" s="36"/>
      <c r="B451" s="37"/>
    </row>
    <row r="452" spans="1:2" s="19" customFormat="1" ht="13.5" customHeight="1" x14ac:dyDescent="0.25">
      <c r="A452" s="36"/>
      <c r="B452" s="37"/>
    </row>
    <row r="453" spans="1:2" s="19" customFormat="1" ht="13.5" customHeight="1" x14ac:dyDescent="0.25">
      <c r="A453" s="36"/>
      <c r="B453" s="37"/>
    </row>
    <row r="454" spans="1:2" s="19" customFormat="1" ht="13.5" customHeight="1" x14ac:dyDescent="0.25">
      <c r="A454" s="36"/>
      <c r="B454" s="37"/>
    </row>
    <row r="455" spans="1:2" s="19" customFormat="1" ht="13.5" customHeight="1" x14ac:dyDescent="0.25">
      <c r="A455" s="36"/>
      <c r="B455" s="37"/>
    </row>
    <row r="456" spans="1:2" s="19" customFormat="1" ht="13.5" customHeight="1" x14ac:dyDescent="0.25">
      <c r="A456" s="36"/>
      <c r="B456" s="37"/>
    </row>
    <row r="457" spans="1:2" s="19" customFormat="1" ht="13.5" customHeight="1" x14ac:dyDescent="0.25">
      <c r="A457" s="36"/>
      <c r="B457" s="37"/>
    </row>
    <row r="458" spans="1:2" s="19" customFormat="1" ht="13.5" customHeight="1" x14ac:dyDescent="0.25">
      <c r="A458" s="36"/>
      <c r="B458" s="37"/>
    </row>
    <row r="459" spans="1:2" s="19" customFormat="1" ht="13.5" customHeight="1" x14ac:dyDescent="0.25">
      <c r="A459" s="36"/>
      <c r="B459" s="37"/>
    </row>
    <row r="460" spans="1:2" s="19" customFormat="1" ht="13.5" customHeight="1" x14ac:dyDescent="0.25">
      <c r="A460" s="36"/>
      <c r="B460" s="37"/>
    </row>
    <row r="461" spans="1:2" s="19" customFormat="1" ht="13.5" customHeight="1" x14ac:dyDescent="0.25">
      <c r="A461" s="36"/>
      <c r="B461" s="37"/>
    </row>
    <row r="462" spans="1:2" s="19" customFormat="1" ht="13.5" customHeight="1" x14ac:dyDescent="0.25">
      <c r="A462" s="36"/>
      <c r="B462" s="37"/>
    </row>
    <row r="463" spans="1:2" s="19" customFormat="1" ht="13.5" customHeight="1" x14ac:dyDescent="0.25">
      <c r="A463" s="36"/>
      <c r="B463" s="37"/>
    </row>
    <row r="464" spans="1:2" s="19" customFormat="1" ht="13.5" customHeight="1" x14ac:dyDescent="0.25">
      <c r="A464" s="36"/>
      <c r="B464" s="37"/>
    </row>
    <row r="465" spans="1:2" s="19" customFormat="1" ht="13.5" customHeight="1" x14ac:dyDescent="0.25">
      <c r="A465" s="36"/>
      <c r="B465" s="37"/>
    </row>
    <row r="466" spans="1:2" s="19" customFormat="1" ht="13.5" customHeight="1" x14ac:dyDescent="0.25">
      <c r="A466" s="36"/>
      <c r="B466" s="37"/>
    </row>
    <row r="467" spans="1:2" s="19" customFormat="1" ht="13.5" customHeight="1" x14ac:dyDescent="0.25">
      <c r="A467" s="36"/>
      <c r="B467" s="37"/>
    </row>
    <row r="468" spans="1:2" s="19" customFormat="1" ht="13.5" customHeight="1" x14ac:dyDescent="0.25">
      <c r="A468" s="36"/>
      <c r="B468" s="37"/>
    </row>
    <row r="469" spans="1:2" s="19" customFormat="1" ht="13.5" customHeight="1" x14ac:dyDescent="0.25">
      <c r="A469" s="36"/>
      <c r="B469" s="37"/>
    </row>
    <row r="470" spans="1:2" s="19" customFormat="1" ht="13.5" customHeight="1" x14ac:dyDescent="0.25">
      <c r="A470" s="36"/>
      <c r="B470" s="37"/>
    </row>
    <row r="471" spans="1:2" s="19" customFormat="1" ht="13.5" customHeight="1" x14ac:dyDescent="0.25">
      <c r="A471" s="36"/>
      <c r="B471" s="37"/>
    </row>
    <row r="472" spans="1:2" s="19" customFormat="1" ht="13.5" customHeight="1" x14ac:dyDescent="0.25">
      <c r="A472" s="36"/>
      <c r="B472" s="37"/>
    </row>
    <row r="473" spans="1:2" s="19" customFormat="1" ht="13.5" customHeight="1" x14ac:dyDescent="0.25">
      <c r="A473" s="36"/>
      <c r="B473" s="37"/>
    </row>
    <row r="474" spans="1:2" s="19" customFormat="1" ht="13.5" customHeight="1" x14ac:dyDescent="0.25">
      <c r="A474" s="36"/>
      <c r="B474" s="37"/>
    </row>
    <row r="475" spans="1:2" s="19" customFormat="1" ht="13.5" customHeight="1" x14ac:dyDescent="0.25">
      <c r="A475" s="36"/>
      <c r="B475" s="37"/>
    </row>
    <row r="476" spans="1:2" s="19" customFormat="1" ht="13.5" customHeight="1" x14ac:dyDescent="0.25">
      <c r="A476" s="36"/>
      <c r="B476" s="37"/>
    </row>
    <row r="477" spans="1:2" s="19" customFormat="1" ht="13.5" customHeight="1" x14ac:dyDescent="0.25">
      <c r="A477" s="36"/>
      <c r="B477" s="37"/>
    </row>
    <row r="478" spans="1:2" s="19" customFormat="1" ht="13.5" customHeight="1" x14ac:dyDescent="0.25">
      <c r="A478" s="36"/>
      <c r="B478" s="37"/>
    </row>
    <row r="479" spans="1:2" s="19" customFormat="1" ht="13.5" customHeight="1" x14ac:dyDescent="0.25">
      <c r="A479" s="36"/>
      <c r="B479" s="37"/>
    </row>
    <row r="480" spans="1:2" s="19" customFormat="1" ht="13.5" customHeight="1" x14ac:dyDescent="0.25">
      <c r="A480" s="36"/>
      <c r="B480" s="37"/>
    </row>
    <row r="481" spans="1:2" s="19" customFormat="1" ht="13.5" customHeight="1" x14ac:dyDescent="0.25">
      <c r="A481" s="36"/>
      <c r="B481" s="37"/>
    </row>
    <row r="482" spans="1:2" s="19" customFormat="1" ht="13.5" customHeight="1" x14ac:dyDescent="0.25">
      <c r="A482" s="36"/>
      <c r="B482" s="37"/>
    </row>
    <row r="483" spans="1:2" s="19" customFormat="1" ht="13.5" customHeight="1" x14ac:dyDescent="0.25">
      <c r="A483" s="36"/>
      <c r="B483" s="37"/>
    </row>
    <row r="484" spans="1:2" s="19" customFormat="1" ht="13.5" customHeight="1" x14ac:dyDescent="0.25">
      <c r="A484" s="36"/>
      <c r="B484" s="37"/>
    </row>
    <row r="485" spans="1:2" s="19" customFormat="1" ht="13.5" customHeight="1" x14ac:dyDescent="0.25">
      <c r="A485" s="36"/>
      <c r="B485" s="37"/>
    </row>
    <row r="486" spans="1:2" s="19" customFormat="1" ht="13.5" customHeight="1" x14ac:dyDescent="0.25">
      <c r="A486" s="36"/>
      <c r="B486" s="37"/>
    </row>
    <row r="487" spans="1:2" s="19" customFormat="1" ht="13.5" customHeight="1" x14ac:dyDescent="0.25">
      <c r="A487" s="36"/>
      <c r="B487" s="37"/>
    </row>
    <row r="488" spans="1:2" s="19" customFormat="1" ht="13.5" customHeight="1" x14ac:dyDescent="0.25">
      <c r="A488" s="36"/>
      <c r="B488" s="37"/>
    </row>
    <row r="489" spans="1:2" s="19" customFormat="1" ht="13.5" customHeight="1" x14ac:dyDescent="0.25">
      <c r="A489" s="36"/>
      <c r="B489" s="37"/>
    </row>
    <row r="490" spans="1:2" s="19" customFormat="1" ht="13.5" customHeight="1" x14ac:dyDescent="0.25">
      <c r="A490" s="36"/>
      <c r="B490" s="37"/>
    </row>
    <row r="491" spans="1:2" s="19" customFormat="1" ht="13.5" customHeight="1" x14ac:dyDescent="0.25">
      <c r="A491" s="36"/>
      <c r="B491" s="37"/>
    </row>
    <row r="492" spans="1:2" s="19" customFormat="1" ht="13.5" customHeight="1" x14ac:dyDescent="0.25">
      <c r="A492" s="36"/>
      <c r="B492" s="37"/>
    </row>
    <row r="493" spans="1:2" s="19" customFormat="1" ht="13.5" customHeight="1" x14ac:dyDescent="0.25">
      <c r="A493" s="36"/>
      <c r="B493" s="37"/>
    </row>
    <row r="494" spans="1:2" s="19" customFormat="1" ht="13.5" customHeight="1" x14ac:dyDescent="0.25">
      <c r="A494" s="36"/>
      <c r="B494" s="37"/>
    </row>
    <row r="495" spans="1:2" s="19" customFormat="1" ht="13.5" customHeight="1" x14ac:dyDescent="0.25">
      <c r="A495" s="36"/>
      <c r="B495" s="37"/>
    </row>
    <row r="496" spans="1:2" s="19" customFormat="1" ht="13.5" customHeight="1" x14ac:dyDescent="0.25">
      <c r="A496" s="36"/>
      <c r="B496" s="37"/>
    </row>
    <row r="497" spans="1:2" s="19" customFormat="1" ht="13.5" customHeight="1" x14ac:dyDescent="0.25">
      <c r="A497" s="36"/>
      <c r="B497" s="37"/>
    </row>
    <row r="498" spans="1:2" s="19" customFormat="1" ht="13.5" customHeight="1" x14ac:dyDescent="0.25">
      <c r="A498" s="36"/>
      <c r="B498" s="37"/>
    </row>
    <row r="499" spans="1:2" s="19" customFormat="1" ht="13.5" customHeight="1" x14ac:dyDescent="0.25">
      <c r="A499" s="36"/>
      <c r="B499" s="37"/>
    </row>
    <row r="500" spans="1:2" s="19" customFormat="1" ht="13.5" customHeight="1" x14ac:dyDescent="0.25">
      <c r="A500" s="36"/>
      <c r="B500" s="37"/>
    </row>
    <row r="501" spans="1:2" s="19" customFormat="1" ht="13.5" customHeight="1" x14ac:dyDescent="0.25">
      <c r="A501" s="36"/>
      <c r="B501" s="37"/>
    </row>
    <row r="502" spans="1:2" s="19" customFormat="1" ht="13.5" customHeight="1" x14ac:dyDescent="0.25">
      <c r="A502" s="36"/>
      <c r="B502" s="37"/>
    </row>
    <row r="503" spans="1:2" s="19" customFormat="1" ht="13.5" customHeight="1" x14ac:dyDescent="0.25">
      <c r="A503" s="36"/>
      <c r="B503" s="37"/>
    </row>
    <row r="504" spans="1:2" s="19" customFormat="1" ht="13.5" customHeight="1" x14ac:dyDescent="0.25">
      <c r="A504" s="36"/>
      <c r="B504" s="37"/>
    </row>
    <row r="505" spans="1:2" s="19" customFormat="1" ht="13.5" customHeight="1" x14ac:dyDescent="0.25">
      <c r="A505" s="36"/>
      <c r="B505" s="37"/>
    </row>
    <row r="506" spans="1:2" s="19" customFormat="1" ht="13.5" customHeight="1" x14ac:dyDescent="0.25">
      <c r="A506" s="36"/>
      <c r="B506" s="37"/>
    </row>
    <row r="507" spans="1:2" s="19" customFormat="1" ht="13.5" customHeight="1" x14ac:dyDescent="0.25">
      <c r="A507" s="36"/>
      <c r="B507" s="37"/>
    </row>
    <row r="508" spans="1:2" s="19" customFormat="1" ht="13.5" customHeight="1" x14ac:dyDescent="0.25">
      <c r="A508" s="36"/>
      <c r="B508" s="37"/>
    </row>
    <row r="509" spans="1:2" s="19" customFormat="1" ht="13.5" customHeight="1" x14ac:dyDescent="0.25">
      <c r="A509" s="36"/>
      <c r="B509" s="37"/>
    </row>
    <row r="510" spans="1:2" s="19" customFormat="1" ht="13.5" customHeight="1" x14ac:dyDescent="0.25">
      <c r="A510" s="36"/>
      <c r="B510" s="37"/>
    </row>
    <row r="511" spans="1:2" s="19" customFormat="1" ht="13.5" customHeight="1" x14ac:dyDescent="0.25">
      <c r="A511" s="36"/>
      <c r="B511" s="37"/>
    </row>
    <row r="512" spans="1:2" s="19" customFormat="1" ht="13.5" customHeight="1" x14ac:dyDescent="0.25">
      <c r="A512" s="36"/>
      <c r="B512" s="37"/>
    </row>
    <row r="513" spans="1:2" s="19" customFormat="1" ht="13.5" customHeight="1" x14ac:dyDescent="0.25">
      <c r="A513" s="36"/>
      <c r="B513" s="37"/>
    </row>
    <row r="514" spans="1:2" s="19" customFormat="1" ht="13.5" customHeight="1" x14ac:dyDescent="0.25">
      <c r="A514" s="36"/>
      <c r="B514" s="37"/>
    </row>
    <row r="515" spans="1:2" s="19" customFormat="1" ht="13.5" customHeight="1" x14ac:dyDescent="0.25">
      <c r="A515" s="36"/>
      <c r="B515" s="37"/>
    </row>
    <row r="516" spans="1:2" s="19" customFormat="1" ht="13.5" customHeight="1" x14ac:dyDescent="0.25">
      <c r="A516" s="36"/>
      <c r="B516" s="37"/>
    </row>
    <row r="517" spans="1:2" s="19" customFormat="1" ht="13.5" customHeight="1" x14ac:dyDescent="0.25">
      <c r="A517" s="36"/>
      <c r="B517" s="37"/>
    </row>
    <row r="518" spans="1:2" s="19" customFormat="1" ht="13.5" customHeight="1" x14ac:dyDescent="0.25">
      <c r="A518" s="36"/>
      <c r="B518" s="37"/>
    </row>
    <row r="519" spans="1:2" s="19" customFormat="1" ht="13.5" customHeight="1" x14ac:dyDescent="0.25">
      <c r="A519" s="36"/>
      <c r="B519" s="37"/>
    </row>
    <row r="520" spans="1:2" s="19" customFormat="1" ht="13.5" customHeight="1" x14ac:dyDescent="0.25">
      <c r="A520" s="36"/>
      <c r="B520" s="37"/>
    </row>
    <row r="521" spans="1:2" s="19" customFormat="1" ht="13.5" customHeight="1" x14ac:dyDescent="0.25">
      <c r="A521" s="36"/>
      <c r="B521" s="37"/>
    </row>
    <row r="522" spans="1:2" s="19" customFormat="1" ht="13.5" customHeight="1" x14ac:dyDescent="0.25">
      <c r="A522" s="36"/>
      <c r="B522" s="37"/>
    </row>
    <row r="523" spans="1:2" s="19" customFormat="1" ht="13.5" customHeight="1" x14ac:dyDescent="0.25">
      <c r="A523" s="36"/>
      <c r="B523" s="37"/>
    </row>
    <row r="524" spans="1:2" s="19" customFormat="1" ht="13.5" customHeight="1" x14ac:dyDescent="0.25">
      <c r="A524" s="36"/>
      <c r="B524" s="37"/>
    </row>
    <row r="525" spans="1:2" s="19" customFormat="1" ht="13.5" customHeight="1" x14ac:dyDescent="0.25">
      <c r="A525" s="36"/>
      <c r="B525" s="37"/>
    </row>
    <row r="526" spans="1:2" s="19" customFormat="1" ht="13.5" customHeight="1" x14ac:dyDescent="0.25">
      <c r="A526" s="36"/>
      <c r="B526" s="37"/>
    </row>
    <row r="527" spans="1:2" s="19" customFormat="1" ht="13.5" customHeight="1" x14ac:dyDescent="0.25">
      <c r="A527" s="36"/>
      <c r="B527" s="37"/>
    </row>
    <row r="528" spans="1:2" s="19" customFormat="1" ht="13.5" customHeight="1" x14ac:dyDescent="0.25">
      <c r="A528" s="36"/>
      <c r="B528" s="37"/>
    </row>
    <row r="529" spans="1:2" s="19" customFormat="1" ht="13.5" customHeight="1" x14ac:dyDescent="0.25">
      <c r="A529" s="36"/>
      <c r="B529" s="37"/>
    </row>
    <row r="530" spans="1:2" s="19" customFormat="1" ht="13.5" customHeight="1" x14ac:dyDescent="0.25">
      <c r="A530" s="36"/>
      <c r="B530" s="37"/>
    </row>
    <row r="531" spans="1:2" s="19" customFormat="1" ht="13.5" customHeight="1" x14ac:dyDescent="0.25">
      <c r="A531" s="36"/>
      <c r="B531" s="37"/>
    </row>
    <row r="532" spans="1:2" s="19" customFormat="1" ht="13.5" customHeight="1" x14ac:dyDescent="0.25">
      <c r="A532" s="36"/>
      <c r="B532" s="37"/>
    </row>
    <row r="533" spans="1:2" s="19" customFormat="1" ht="13.5" customHeight="1" x14ac:dyDescent="0.25">
      <c r="A533" s="36"/>
      <c r="B533" s="37"/>
    </row>
    <row r="534" spans="1:2" s="19" customFormat="1" ht="13.5" customHeight="1" x14ac:dyDescent="0.25">
      <c r="A534" s="36"/>
      <c r="B534" s="37"/>
    </row>
    <row r="535" spans="1:2" s="19" customFormat="1" ht="13.5" customHeight="1" x14ac:dyDescent="0.25">
      <c r="A535" s="36"/>
      <c r="B535" s="37"/>
    </row>
    <row r="536" spans="1:2" s="19" customFormat="1" ht="13.5" customHeight="1" x14ac:dyDescent="0.25">
      <c r="A536" s="36"/>
      <c r="B536" s="37"/>
    </row>
    <row r="537" spans="1:2" s="19" customFormat="1" ht="13.5" customHeight="1" x14ac:dyDescent="0.25">
      <c r="A537" s="36"/>
      <c r="B537" s="37"/>
    </row>
    <row r="538" spans="1:2" s="19" customFormat="1" ht="13.5" customHeight="1" x14ac:dyDescent="0.25">
      <c r="A538" s="36"/>
      <c r="B538" s="37"/>
    </row>
    <row r="539" spans="1:2" s="19" customFormat="1" ht="13.5" customHeight="1" x14ac:dyDescent="0.25">
      <c r="A539" s="36"/>
      <c r="B539" s="37"/>
    </row>
    <row r="540" spans="1:2" s="19" customFormat="1" ht="13.5" customHeight="1" x14ac:dyDescent="0.25">
      <c r="A540" s="36"/>
      <c r="B540" s="37"/>
    </row>
    <row r="541" spans="1:2" s="19" customFormat="1" ht="13.5" customHeight="1" x14ac:dyDescent="0.25">
      <c r="A541" s="36"/>
      <c r="B541" s="37"/>
    </row>
    <row r="542" spans="1:2" s="19" customFormat="1" ht="13.5" customHeight="1" x14ac:dyDescent="0.25">
      <c r="A542" s="36"/>
      <c r="B542" s="37"/>
    </row>
    <row r="543" spans="1:2" s="19" customFormat="1" ht="13.5" customHeight="1" x14ac:dyDescent="0.25">
      <c r="A543" s="36"/>
      <c r="B543" s="37"/>
    </row>
    <row r="544" spans="1:2" s="19" customFormat="1" ht="13.5" customHeight="1" x14ac:dyDescent="0.25">
      <c r="A544" s="36"/>
      <c r="B544" s="37"/>
    </row>
    <row r="545" spans="1:2" s="19" customFormat="1" ht="13.5" customHeight="1" x14ac:dyDescent="0.25">
      <c r="A545" s="36"/>
      <c r="B545" s="37"/>
    </row>
    <row r="546" spans="1:2" s="19" customFormat="1" ht="13.5" customHeight="1" x14ac:dyDescent="0.25">
      <c r="A546" s="36"/>
      <c r="B546" s="37"/>
    </row>
    <row r="547" spans="1:2" s="19" customFormat="1" ht="13.5" customHeight="1" x14ac:dyDescent="0.25">
      <c r="A547" s="36"/>
      <c r="B547" s="37"/>
    </row>
    <row r="548" spans="1:2" s="19" customFormat="1" ht="13.5" customHeight="1" x14ac:dyDescent="0.25">
      <c r="A548" s="36"/>
      <c r="B548" s="37"/>
    </row>
    <row r="549" spans="1:2" s="19" customFormat="1" ht="13.5" customHeight="1" x14ac:dyDescent="0.25">
      <c r="A549" s="36"/>
      <c r="B549" s="37"/>
    </row>
    <row r="550" spans="1:2" s="19" customFormat="1" ht="13.5" customHeight="1" x14ac:dyDescent="0.25">
      <c r="A550" s="36"/>
      <c r="B550" s="37"/>
    </row>
    <row r="551" spans="1:2" s="19" customFormat="1" ht="13.5" customHeight="1" x14ac:dyDescent="0.25">
      <c r="A551" s="36"/>
      <c r="B551" s="37"/>
    </row>
    <row r="552" spans="1:2" s="19" customFormat="1" ht="13.5" customHeight="1" x14ac:dyDescent="0.25">
      <c r="A552" s="36"/>
      <c r="B552" s="37"/>
    </row>
    <row r="553" spans="1:2" s="19" customFormat="1" ht="13.5" customHeight="1" x14ac:dyDescent="0.25">
      <c r="A553" s="36"/>
      <c r="B553" s="37"/>
    </row>
    <row r="554" spans="1:2" s="19" customFormat="1" ht="13.5" customHeight="1" x14ac:dyDescent="0.25">
      <c r="A554" s="36"/>
      <c r="B554" s="37"/>
    </row>
    <row r="555" spans="1:2" s="19" customFormat="1" ht="13.5" customHeight="1" x14ac:dyDescent="0.25">
      <c r="A555" s="36"/>
      <c r="B555" s="37"/>
    </row>
    <row r="556" spans="1:2" s="19" customFormat="1" ht="13.5" customHeight="1" x14ac:dyDescent="0.25">
      <c r="A556" s="36"/>
      <c r="B556" s="37"/>
    </row>
    <row r="557" spans="1:2" s="19" customFormat="1" ht="13.5" customHeight="1" x14ac:dyDescent="0.25">
      <c r="A557" s="36"/>
      <c r="B557" s="37"/>
    </row>
    <row r="558" spans="1:2" s="19" customFormat="1" ht="13.5" customHeight="1" x14ac:dyDescent="0.25">
      <c r="A558" s="36"/>
      <c r="B558" s="37"/>
    </row>
    <row r="559" spans="1:2" s="19" customFormat="1" ht="13.5" customHeight="1" x14ac:dyDescent="0.25">
      <c r="A559" s="36"/>
      <c r="B559" s="37"/>
    </row>
    <row r="560" spans="1:2" s="19" customFormat="1" ht="13.5" customHeight="1" x14ac:dyDescent="0.25">
      <c r="A560" s="36"/>
      <c r="B560" s="37"/>
    </row>
    <row r="561" spans="1:2" s="19" customFormat="1" ht="13.5" customHeight="1" x14ac:dyDescent="0.25">
      <c r="A561" s="36"/>
      <c r="B561" s="37"/>
    </row>
    <row r="562" spans="1:2" s="19" customFormat="1" ht="13.5" customHeight="1" x14ac:dyDescent="0.25">
      <c r="A562" s="36"/>
      <c r="B562" s="37"/>
    </row>
    <row r="563" spans="1:2" s="19" customFormat="1" ht="13.5" customHeight="1" x14ac:dyDescent="0.25">
      <c r="A563" s="36"/>
      <c r="B563" s="37"/>
    </row>
    <row r="564" spans="1:2" s="19" customFormat="1" ht="13.5" customHeight="1" x14ac:dyDescent="0.25">
      <c r="A564" s="36"/>
      <c r="B564" s="37"/>
    </row>
    <row r="565" spans="1:2" s="19" customFormat="1" ht="13.5" customHeight="1" x14ac:dyDescent="0.25">
      <c r="A565" s="36"/>
      <c r="B565" s="37"/>
    </row>
    <row r="566" spans="1:2" s="19" customFormat="1" ht="13.5" customHeight="1" x14ac:dyDescent="0.25">
      <c r="A566" s="36"/>
      <c r="B566" s="37"/>
    </row>
    <row r="567" spans="1:2" s="19" customFormat="1" ht="13.5" customHeight="1" x14ac:dyDescent="0.25">
      <c r="A567" s="36"/>
      <c r="B567" s="37"/>
    </row>
    <row r="568" spans="1:2" s="19" customFormat="1" ht="13.5" customHeight="1" x14ac:dyDescent="0.25">
      <c r="A568" s="36"/>
      <c r="B568" s="37"/>
    </row>
    <row r="569" spans="1:2" s="19" customFormat="1" ht="13.5" customHeight="1" x14ac:dyDescent="0.25">
      <c r="A569" s="36"/>
      <c r="B569" s="37"/>
    </row>
    <row r="570" spans="1:2" s="19" customFormat="1" ht="13.5" customHeight="1" x14ac:dyDescent="0.25">
      <c r="A570" s="36"/>
      <c r="B570" s="37"/>
    </row>
    <row r="571" spans="1:2" s="19" customFormat="1" ht="13.5" customHeight="1" x14ac:dyDescent="0.25">
      <c r="A571" s="36"/>
      <c r="B571" s="37"/>
    </row>
    <row r="572" spans="1:2" s="19" customFormat="1" ht="13.5" customHeight="1" x14ac:dyDescent="0.25">
      <c r="A572" s="36"/>
      <c r="B572" s="37"/>
    </row>
    <row r="573" spans="1:2" s="19" customFormat="1" ht="13.5" customHeight="1" x14ac:dyDescent="0.25">
      <c r="A573" s="36"/>
      <c r="B573" s="37"/>
    </row>
    <row r="574" spans="1:2" s="19" customFormat="1" ht="13.5" customHeight="1" x14ac:dyDescent="0.25">
      <c r="A574" s="36"/>
      <c r="B574" s="37"/>
    </row>
    <row r="575" spans="1:2" s="19" customFormat="1" ht="13.5" customHeight="1" x14ac:dyDescent="0.25">
      <c r="A575" s="36"/>
      <c r="B575" s="37"/>
    </row>
    <row r="576" spans="1:2" s="19" customFormat="1" ht="13.5" customHeight="1" x14ac:dyDescent="0.25">
      <c r="A576" s="36"/>
      <c r="B576" s="37"/>
    </row>
    <row r="577" spans="1:2" s="19" customFormat="1" ht="13.5" customHeight="1" x14ac:dyDescent="0.25">
      <c r="A577" s="36"/>
      <c r="B577" s="37"/>
    </row>
    <row r="578" spans="1:2" s="19" customFormat="1" ht="13.5" customHeight="1" x14ac:dyDescent="0.25">
      <c r="A578" s="36"/>
      <c r="B578" s="37"/>
    </row>
    <row r="579" spans="1:2" s="19" customFormat="1" ht="13.5" customHeight="1" x14ac:dyDescent="0.25">
      <c r="A579" s="36"/>
      <c r="B579" s="37"/>
    </row>
    <row r="580" spans="1:2" s="19" customFormat="1" ht="13.5" customHeight="1" x14ac:dyDescent="0.25">
      <c r="A580" s="36"/>
      <c r="B580" s="37"/>
    </row>
    <row r="581" spans="1:2" s="19" customFormat="1" ht="13.5" customHeight="1" x14ac:dyDescent="0.25">
      <c r="A581" s="36"/>
      <c r="B581" s="37"/>
    </row>
    <row r="582" spans="1:2" s="19" customFormat="1" ht="13.5" customHeight="1" x14ac:dyDescent="0.25">
      <c r="A582" s="36"/>
      <c r="B582" s="37"/>
    </row>
    <row r="583" spans="1:2" s="19" customFormat="1" ht="13.5" customHeight="1" x14ac:dyDescent="0.25">
      <c r="A583" s="36"/>
      <c r="B583" s="37"/>
    </row>
    <row r="584" spans="1:2" s="19" customFormat="1" ht="13.5" customHeight="1" x14ac:dyDescent="0.25">
      <c r="A584" s="36"/>
      <c r="B584" s="37"/>
    </row>
    <row r="585" spans="1:2" s="19" customFormat="1" ht="13.5" customHeight="1" x14ac:dyDescent="0.25">
      <c r="A585" s="36"/>
      <c r="B585" s="37"/>
    </row>
    <row r="586" spans="1:2" s="19" customFormat="1" ht="13.5" customHeight="1" x14ac:dyDescent="0.25">
      <c r="A586" s="36"/>
      <c r="B586" s="37"/>
    </row>
    <row r="587" spans="1:2" s="19" customFormat="1" ht="13.5" customHeight="1" x14ac:dyDescent="0.25">
      <c r="A587" s="36"/>
      <c r="B587" s="37"/>
    </row>
    <row r="588" spans="1:2" s="19" customFormat="1" ht="13.5" customHeight="1" x14ac:dyDescent="0.25">
      <c r="A588" s="36"/>
      <c r="B588" s="37"/>
    </row>
    <row r="589" spans="1:2" s="19" customFormat="1" ht="13.5" customHeight="1" x14ac:dyDescent="0.25">
      <c r="A589" s="36"/>
      <c r="B589" s="37"/>
    </row>
    <row r="590" spans="1:2" s="19" customFormat="1" ht="13.5" customHeight="1" x14ac:dyDescent="0.25">
      <c r="A590" s="36"/>
      <c r="B590" s="37"/>
    </row>
    <row r="591" spans="1:2" s="19" customFormat="1" ht="13.5" customHeight="1" x14ac:dyDescent="0.25">
      <c r="A591" s="36"/>
      <c r="B591" s="37"/>
    </row>
    <row r="592" spans="1:2" s="19" customFormat="1" ht="13.5" customHeight="1" x14ac:dyDescent="0.25">
      <c r="A592" s="36"/>
      <c r="B592" s="37"/>
    </row>
    <row r="593" spans="1:2" s="19" customFormat="1" ht="13.5" customHeight="1" x14ac:dyDescent="0.25">
      <c r="A593" s="36"/>
      <c r="B593" s="37"/>
    </row>
    <row r="594" spans="1:2" s="19" customFormat="1" ht="13.5" customHeight="1" x14ac:dyDescent="0.25">
      <c r="A594" s="36"/>
      <c r="B594" s="37"/>
    </row>
    <row r="595" spans="1:2" s="19" customFormat="1" ht="13.5" customHeight="1" x14ac:dyDescent="0.25">
      <c r="A595" s="36"/>
      <c r="B595" s="37"/>
    </row>
    <row r="596" spans="1:2" s="19" customFormat="1" ht="13.5" customHeight="1" x14ac:dyDescent="0.25">
      <c r="A596" s="36"/>
      <c r="B596" s="37"/>
    </row>
    <row r="597" spans="1:2" s="19" customFormat="1" ht="13.5" customHeight="1" x14ac:dyDescent="0.25">
      <c r="A597" s="36"/>
      <c r="B597" s="37"/>
    </row>
    <row r="598" spans="1:2" s="19" customFormat="1" ht="13.5" customHeight="1" x14ac:dyDescent="0.25">
      <c r="A598" s="36"/>
      <c r="B598" s="37"/>
    </row>
    <row r="599" spans="1:2" s="19" customFormat="1" ht="13.5" customHeight="1" x14ac:dyDescent="0.25">
      <c r="A599" s="36"/>
      <c r="B599" s="37"/>
    </row>
    <row r="600" spans="1:2" s="19" customFormat="1" ht="13.5" customHeight="1" x14ac:dyDescent="0.25">
      <c r="A600" s="36"/>
      <c r="B600" s="37"/>
    </row>
    <row r="601" spans="1:2" s="19" customFormat="1" ht="13.5" customHeight="1" x14ac:dyDescent="0.25">
      <c r="A601" s="36"/>
      <c r="B601" s="37"/>
    </row>
    <row r="602" spans="1:2" s="19" customFormat="1" ht="13.5" customHeight="1" x14ac:dyDescent="0.25">
      <c r="A602" s="36"/>
      <c r="B602" s="37"/>
    </row>
    <row r="603" spans="1:2" s="19" customFormat="1" ht="13.5" customHeight="1" x14ac:dyDescent="0.25">
      <c r="A603" s="36"/>
      <c r="B603" s="37"/>
    </row>
    <row r="604" spans="1:2" s="19" customFormat="1" ht="13.5" customHeight="1" x14ac:dyDescent="0.25">
      <c r="A604" s="36"/>
      <c r="B604" s="37"/>
    </row>
    <row r="605" spans="1:2" s="19" customFormat="1" ht="13.5" customHeight="1" x14ac:dyDescent="0.25">
      <c r="A605" s="36"/>
      <c r="B605" s="37"/>
    </row>
    <row r="606" spans="1:2" s="19" customFormat="1" ht="13.5" customHeight="1" x14ac:dyDescent="0.25">
      <c r="A606" s="36"/>
      <c r="B606" s="37"/>
    </row>
    <row r="607" spans="1:2" s="19" customFormat="1" ht="13.5" customHeight="1" x14ac:dyDescent="0.25">
      <c r="A607" s="36"/>
      <c r="B607" s="37"/>
    </row>
    <row r="608" spans="1:2" s="19" customFormat="1" ht="13.5" customHeight="1" x14ac:dyDescent="0.25">
      <c r="A608" s="36"/>
      <c r="B608" s="37"/>
    </row>
    <row r="609" spans="1:2" s="19" customFormat="1" ht="13.5" customHeight="1" x14ac:dyDescent="0.25">
      <c r="A609" s="36"/>
      <c r="B609" s="37"/>
    </row>
    <row r="610" spans="1:2" s="19" customFormat="1" ht="13.5" customHeight="1" x14ac:dyDescent="0.25">
      <c r="A610" s="36"/>
      <c r="B610" s="37"/>
    </row>
    <row r="611" spans="1:2" s="19" customFormat="1" ht="13.5" customHeight="1" x14ac:dyDescent="0.25">
      <c r="A611" s="36"/>
      <c r="B611" s="37"/>
    </row>
    <row r="612" spans="1:2" s="19" customFormat="1" ht="13.5" customHeight="1" x14ac:dyDescent="0.25">
      <c r="A612" s="36"/>
      <c r="B612" s="37"/>
    </row>
    <row r="613" spans="1:2" s="19" customFormat="1" ht="13.5" customHeight="1" x14ac:dyDescent="0.25">
      <c r="A613" s="36"/>
      <c r="B613" s="37"/>
    </row>
    <row r="614" spans="1:2" s="19" customFormat="1" ht="13.5" customHeight="1" x14ac:dyDescent="0.25">
      <c r="A614" s="36"/>
      <c r="B614" s="37"/>
    </row>
    <row r="615" spans="1:2" s="19" customFormat="1" ht="13.5" customHeight="1" x14ac:dyDescent="0.25">
      <c r="A615" s="36"/>
      <c r="B615" s="37"/>
    </row>
    <row r="616" spans="1:2" s="19" customFormat="1" ht="13.5" customHeight="1" x14ac:dyDescent="0.25">
      <c r="A616" s="36"/>
      <c r="B616" s="37"/>
    </row>
    <row r="617" spans="1:2" s="19" customFormat="1" ht="13.5" customHeight="1" x14ac:dyDescent="0.25">
      <c r="A617" s="36"/>
      <c r="B617" s="37"/>
    </row>
    <row r="618" spans="1:2" s="19" customFormat="1" ht="13.5" customHeight="1" x14ac:dyDescent="0.25">
      <c r="A618" s="36"/>
      <c r="B618" s="37"/>
    </row>
    <row r="619" spans="1:2" s="19" customFormat="1" ht="13.5" customHeight="1" x14ac:dyDescent="0.25">
      <c r="A619" s="36"/>
      <c r="B619" s="37"/>
    </row>
    <row r="620" spans="1:2" s="19" customFormat="1" ht="13.5" customHeight="1" x14ac:dyDescent="0.25">
      <c r="A620" s="36"/>
      <c r="B620" s="37"/>
    </row>
    <row r="621" spans="1:2" s="19" customFormat="1" ht="13.5" customHeight="1" x14ac:dyDescent="0.25">
      <c r="A621" s="36"/>
      <c r="B621" s="37"/>
    </row>
    <row r="622" spans="1:2" s="19" customFormat="1" ht="13.5" customHeight="1" x14ac:dyDescent="0.25">
      <c r="A622" s="36"/>
      <c r="B622" s="37"/>
    </row>
    <row r="623" spans="1:2" s="19" customFormat="1" ht="13.5" customHeight="1" x14ac:dyDescent="0.25">
      <c r="A623" s="36"/>
      <c r="B623" s="37"/>
    </row>
    <row r="624" spans="1:2" s="19" customFormat="1" ht="13.5" customHeight="1" x14ac:dyDescent="0.25">
      <c r="A624" s="36"/>
      <c r="B624" s="37"/>
    </row>
    <row r="625" spans="1:2" s="19" customFormat="1" ht="13.5" customHeight="1" x14ac:dyDescent="0.25">
      <c r="A625" s="36"/>
      <c r="B625" s="37"/>
    </row>
    <row r="626" spans="1:2" s="19" customFormat="1" ht="13.5" customHeight="1" x14ac:dyDescent="0.25">
      <c r="A626" s="36"/>
      <c r="B626" s="37"/>
    </row>
    <row r="627" spans="1:2" s="19" customFormat="1" ht="13.5" customHeight="1" x14ac:dyDescent="0.25">
      <c r="A627" s="36"/>
      <c r="B627" s="37"/>
    </row>
    <row r="628" spans="1:2" s="19" customFormat="1" ht="13.5" customHeight="1" x14ac:dyDescent="0.25">
      <c r="A628" s="36"/>
      <c r="B628" s="37"/>
    </row>
    <row r="629" spans="1:2" s="19" customFormat="1" ht="13.5" customHeight="1" x14ac:dyDescent="0.25">
      <c r="A629" s="36"/>
      <c r="B629" s="37"/>
    </row>
    <row r="630" spans="1:2" s="19" customFormat="1" ht="13.5" customHeight="1" x14ac:dyDescent="0.25">
      <c r="A630" s="36"/>
      <c r="B630" s="37"/>
    </row>
    <row r="631" spans="1:2" s="19" customFormat="1" ht="13.5" customHeight="1" x14ac:dyDescent="0.25">
      <c r="A631" s="36"/>
      <c r="B631" s="37"/>
    </row>
    <row r="632" spans="1:2" s="19" customFormat="1" ht="13.5" customHeight="1" x14ac:dyDescent="0.25">
      <c r="A632" s="36"/>
      <c r="B632" s="37"/>
    </row>
    <row r="633" spans="1:2" s="19" customFormat="1" ht="13.5" customHeight="1" x14ac:dyDescent="0.25">
      <c r="A633" s="36"/>
      <c r="B633" s="37"/>
    </row>
    <row r="634" spans="1:2" s="19" customFormat="1" ht="13.5" customHeight="1" x14ac:dyDescent="0.25">
      <c r="A634" s="36"/>
      <c r="B634" s="37"/>
    </row>
    <row r="635" spans="1:2" s="19" customFormat="1" ht="13.5" customHeight="1" x14ac:dyDescent="0.25">
      <c r="A635" s="36"/>
      <c r="B635" s="37"/>
    </row>
    <row r="636" spans="1:2" s="19" customFormat="1" ht="13.5" customHeight="1" x14ac:dyDescent="0.25">
      <c r="A636" s="36"/>
      <c r="B636" s="37"/>
    </row>
    <row r="637" spans="1:2" s="19" customFormat="1" ht="13.5" customHeight="1" x14ac:dyDescent="0.25">
      <c r="A637" s="36"/>
      <c r="B637" s="37"/>
    </row>
    <row r="638" spans="1:2" s="19" customFormat="1" ht="13.5" customHeight="1" x14ac:dyDescent="0.25">
      <c r="A638" s="36"/>
      <c r="B638" s="37"/>
    </row>
    <row r="639" spans="1:2" s="19" customFormat="1" ht="13.5" customHeight="1" x14ac:dyDescent="0.25">
      <c r="A639" s="36"/>
      <c r="B639" s="37"/>
    </row>
    <row r="640" spans="1:2" s="19" customFormat="1" ht="13.5" customHeight="1" x14ac:dyDescent="0.25">
      <c r="A640" s="36"/>
      <c r="B640" s="37"/>
    </row>
    <row r="641" spans="1:2" s="19" customFormat="1" ht="13.5" customHeight="1" x14ac:dyDescent="0.25">
      <c r="A641" s="36"/>
      <c r="B641" s="37"/>
    </row>
    <row r="642" spans="1:2" s="19" customFormat="1" ht="13.5" customHeight="1" x14ac:dyDescent="0.25">
      <c r="A642" s="36"/>
      <c r="B642" s="37"/>
    </row>
    <row r="643" spans="1:2" s="19" customFormat="1" ht="13.5" customHeight="1" x14ac:dyDescent="0.25">
      <c r="A643" s="36"/>
      <c r="B643" s="37"/>
    </row>
    <row r="644" spans="1:2" s="19" customFormat="1" ht="13.5" customHeight="1" x14ac:dyDescent="0.25">
      <c r="A644" s="36"/>
      <c r="B644" s="37"/>
    </row>
    <row r="645" spans="1:2" s="19" customFormat="1" ht="13.5" customHeight="1" x14ac:dyDescent="0.25">
      <c r="A645" s="36"/>
      <c r="B645" s="37"/>
    </row>
    <row r="646" spans="1:2" s="19" customFormat="1" ht="13.5" customHeight="1" x14ac:dyDescent="0.25">
      <c r="A646" s="36"/>
      <c r="B646" s="37"/>
    </row>
    <row r="647" spans="1:2" s="19" customFormat="1" ht="13.5" customHeight="1" x14ac:dyDescent="0.25">
      <c r="A647" s="36"/>
      <c r="B647" s="37"/>
    </row>
    <row r="648" spans="1:2" s="19" customFormat="1" ht="13.5" customHeight="1" x14ac:dyDescent="0.25">
      <c r="A648" s="36"/>
      <c r="B648" s="37"/>
    </row>
    <row r="649" spans="1:2" s="19" customFormat="1" ht="13.5" customHeight="1" x14ac:dyDescent="0.25">
      <c r="A649" s="36"/>
      <c r="B649" s="37"/>
    </row>
    <row r="650" spans="1:2" s="19" customFormat="1" ht="13.5" customHeight="1" x14ac:dyDescent="0.25">
      <c r="A650" s="36"/>
      <c r="B650" s="37"/>
    </row>
    <row r="651" spans="1:2" s="19" customFormat="1" ht="13.5" customHeight="1" x14ac:dyDescent="0.25">
      <c r="A651" s="36"/>
      <c r="B651" s="37"/>
    </row>
    <row r="652" spans="1:2" s="19" customFormat="1" ht="13.5" customHeight="1" x14ac:dyDescent="0.25">
      <c r="A652" s="36"/>
      <c r="B652" s="37"/>
    </row>
    <row r="653" spans="1:2" s="19" customFormat="1" ht="13.5" customHeight="1" x14ac:dyDescent="0.25">
      <c r="A653" s="36"/>
      <c r="B653" s="37"/>
    </row>
    <row r="654" spans="1:2" s="19" customFormat="1" ht="13.5" customHeight="1" x14ac:dyDescent="0.25">
      <c r="A654" s="36"/>
      <c r="B654" s="37"/>
    </row>
    <row r="655" spans="1:2" s="19" customFormat="1" ht="13.5" customHeight="1" x14ac:dyDescent="0.25">
      <c r="A655" s="36"/>
      <c r="B655" s="37"/>
    </row>
    <row r="656" spans="1:2" s="19" customFormat="1" ht="13.5" customHeight="1" x14ac:dyDescent="0.25">
      <c r="A656" s="36"/>
      <c r="B656" s="37"/>
    </row>
    <row r="657" spans="1:2" s="19" customFormat="1" ht="13.5" customHeight="1" x14ac:dyDescent="0.25">
      <c r="A657" s="36"/>
      <c r="B657" s="37"/>
    </row>
    <row r="658" spans="1:2" s="19" customFormat="1" ht="13.5" customHeight="1" x14ac:dyDescent="0.25">
      <c r="A658" s="36"/>
      <c r="B658" s="37"/>
    </row>
    <row r="659" spans="1:2" s="19" customFormat="1" ht="13.5" customHeight="1" x14ac:dyDescent="0.25">
      <c r="A659" s="36"/>
      <c r="B659" s="37"/>
    </row>
    <row r="660" spans="1:2" s="19" customFormat="1" ht="13.5" customHeight="1" x14ac:dyDescent="0.25">
      <c r="A660" s="36"/>
      <c r="B660" s="37"/>
    </row>
    <row r="661" spans="1:2" s="19" customFormat="1" ht="13.5" customHeight="1" x14ac:dyDescent="0.25">
      <c r="A661" s="36"/>
      <c r="B661" s="37"/>
    </row>
    <row r="662" spans="1:2" s="19" customFormat="1" ht="13.5" customHeight="1" x14ac:dyDescent="0.25">
      <c r="A662" s="36"/>
      <c r="B662" s="37"/>
    </row>
    <row r="663" spans="1:2" s="19" customFormat="1" ht="13.5" customHeight="1" x14ac:dyDescent="0.25">
      <c r="A663" s="36"/>
      <c r="B663" s="37"/>
    </row>
    <row r="664" spans="1:2" s="19" customFormat="1" ht="13.5" customHeight="1" x14ac:dyDescent="0.25">
      <c r="A664" s="36"/>
      <c r="B664" s="37"/>
    </row>
    <row r="665" spans="1:2" s="19" customFormat="1" ht="13.5" customHeight="1" x14ac:dyDescent="0.25">
      <c r="A665" s="36"/>
      <c r="B665" s="37"/>
    </row>
    <row r="666" spans="1:2" s="19" customFormat="1" ht="13.5" customHeight="1" x14ac:dyDescent="0.25">
      <c r="A666" s="36"/>
      <c r="B666" s="37"/>
    </row>
    <row r="667" spans="1:2" s="19" customFormat="1" ht="13.5" customHeight="1" x14ac:dyDescent="0.25">
      <c r="A667" s="36"/>
      <c r="B667" s="37"/>
    </row>
    <row r="668" spans="1:2" s="19" customFormat="1" ht="13.5" customHeight="1" x14ac:dyDescent="0.25">
      <c r="A668" s="36"/>
      <c r="B668" s="37"/>
    </row>
    <row r="669" spans="1:2" s="19" customFormat="1" ht="13.5" customHeight="1" x14ac:dyDescent="0.25">
      <c r="A669" s="36"/>
      <c r="B669" s="37"/>
    </row>
    <row r="670" spans="1:2" s="19" customFormat="1" ht="13.5" customHeight="1" x14ac:dyDescent="0.25">
      <c r="A670" s="36"/>
      <c r="B670" s="37"/>
    </row>
    <row r="671" spans="1:2" s="19" customFormat="1" ht="13.5" customHeight="1" x14ac:dyDescent="0.25">
      <c r="A671" s="36"/>
      <c r="B671" s="37"/>
    </row>
    <row r="672" spans="1:2" s="19" customFormat="1" ht="13.5" customHeight="1" x14ac:dyDescent="0.25">
      <c r="A672" s="36"/>
      <c r="B672" s="37"/>
    </row>
    <row r="673" spans="1:2" s="19" customFormat="1" ht="13.5" customHeight="1" x14ac:dyDescent="0.25">
      <c r="A673" s="36"/>
      <c r="B673" s="37"/>
    </row>
    <row r="674" spans="1:2" s="19" customFormat="1" ht="13.5" customHeight="1" x14ac:dyDescent="0.25">
      <c r="A674" s="36"/>
      <c r="B674" s="37"/>
    </row>
    <row r="675" spans="1:2" s="19" customFormat="1" ht="13.5" customHeight="1" x14ac:dyDescent="0.25">
      <c r="A675" s="36"/>
      <c r="B675" s="37"/>
    </row>
    <row r="676" spans="1:2" s="19" customFormat="1" ht="13.5" customHeight="1" x14ac:dyDescent="0.25">
      <c r="A676" s="36"/>
      <c r="B676" s="37"/>
    </row>
    <row r="677" spans="1:2" s="19" customFormat="1" ht="13.5" customHeight="1" x14ac:dyDescent="0.25">
      <c r="A677" s="36"/>
      <c r="B677" s="37"/>
    </row>
    <row r="678" spans="1:2" s="19" customFormat="1" ht="13.5" customHeight="1" x14ac:dyDescent="0.25">
      <c r="A678" s="36"/>
      <c r="B678" s="37"/>
    </row>
    <row r="679" spans="1:2" s="19" customFormat="1" ht="13.5" customHeight="1" x14ac:dyDescent="0.25">
      <c r="A679" s="36"/>
      <c r="B679" s="37"/>
    </row>
    <row r="680" spans="1:2" s="19" customFormat="1" ht="13.5" customHeight="1" x14ac:dyDescent="0.25">
      <c r="A680" s="36"/>
      <c r="B680" s="37"/>
    </row>
    <row r="681" spans="1:2" s="19" customFormat="1" ht="13.5" customHeight="1" x14ac:dyDescent="0.25">
      <c r="A681" s="36"/>
      <c r="B681" s="37"/>
    </row>
    <row r="682" spans="1:2" s="19" customFormat="1" ht="13.5" customHeight="1" x14ac:dyDescent="0.25">
      <c r="A682" s="36"/>
      <c r="B682" s="37"/>
    </row>
    <row r="683" spans="1:2" s="19" customFormat="1" ht="13.5" customHeight="1" x14ac:dyDescent="0.25">
      <c r="A683" s="36"/>
      <c r="B683" s="37"/>
    </row>
    <row r="684" spans="1:2" s="19" customFormat="1" ht="13.5" customHeight="1" x14ac:dyDescent="0.25">
      <c r="A684" s="36"/>
      <c r="B684" s="37"/>
    </row>
    <row r="685" spans="1:2" s="19" customFormat="1" ht="13.5" customHeight="1" x14ac:dyDescent="0.25">
      <c r="A685" s="36"/>
      <c r="B685" s="37"/>
    </row>
    <row r="686" spans="1:2" s="19" customFormat="1" ht="13.5" customHeight="1" x14ac:dyDescent="0.25">
      <c r="A686" s="36"/>
      <c r="B686" s="37"/>
    </row>
    <row r="687" spans="1:2" s="19" customFormat="1" ht="13.5" customHeight="1" x14ac:dyDescent="0.25">
      <c r="A687" s="36"/>
      <c r="B687" s="37"/>
    </row>
    <row r="688" spans="1:2" s="19" customFormat="1" ht="13.5" customHeight="1" x14ac:dyDescent="0.25">
      <c r="A688" s="36"/>
      <c r="B688" s="37"/>
    </row>
    <row r="689" spans="1:2" s="19" customFormat="1" ht="13.5" customHeight="1" x14ac:dyDescent="0.25">
      <c r="A689" s="36"/>
      <c r="B689" s="37"/>
    </row>
    <row r="690" spans="1:2" s="19" customFormat="1" ht="13.5" customHeight="1" x14ac:dyDescent="0.25">
      <c r="A690" s="36"/>
      <c r="B690" s="37"/>
    </row>
    <row r="691" spans="1:2" s="19" customFormat="1" ht="13.5" customHeight="1" x14ac:dyDescent="0.25">
      <c r="A691" s="36"/>
      <c r="B691" s="37"/>
    </row>
    <row r="692" spans="1:2" s="19" customFormat="1" ht="13.5" customHeight="1" x14ac:dyDescent="0.25">
      <c r="A692" s="36"/>
      <c r="B692" s="37"/>
    </row>
    <row r="693" spans="1:2" s="19" customFormat="1" ht="13.5" customHeight="1" x14ac:dyDescent="0.25">
      <c r="A693" s="36"/>
      <c r="B693" s="37"/>
    </row>
    <row r="694" spans="1:2" s="19" customFormat="1" ht="13.5" customHeight="1" x14ac:dyDescent="0.25">
      <c r="A694" s="36"/>
      <c r="B694" s="37"/>
    </row>
    <row r="695" spans="1:2" s="19" customFormat="1" ht="13.5" customHeight="1" x14ac:dyDescent="0.25">
      <c r="A695" s="36"/>
      <c r="B695" s="37"/>
    </row>
    <row r="696" spans="1:2" s="19" customFormat="1" ht="13.5" customHeight="1" x14ac:dyDescent="0.25">
      <c r="A696" s="36"/>
      <c r="B696" s="37"/>
    </row>
    <row r="697" spans="1:2" s="19" customFormat="1" ht="13.5" customHeight="1" x14ac:dyDescent="0.25">
      <c r="A697" s="36"/>
      <c r="B697" s="37"/>
    </row>
    <row r="698" spans="1:2" s="19" customFormat="1" ht="13.5" customHeight="1" x14ac:dyDescent="0.25">
      <c r="A698" s="36"/>
      <c r="B698" s="37"/>
    </row>
    <row r="699" spans="1:2" s="19" customFormat="1" ht="13.5" customHeight="1" x14ac:dyDescent="0.25">
      <c r="A699" s="36"/>
      <c r="B699" s="37"/>
    </row>
    <row r="700" spans="1:2" s="19" customFormat="1" ht="13.5" customHeight="1" x14ac:dyDescent="0.25">
      <c r="A700" s="36"/>
      <c r="B700" s="37"/>
    </row>
    <row r="701" spans="1:2" s="19" customFormat="1" ht="13.5" customHeight="1" x14ac:dyDescent="0.25">
      <c r="A701" s="36"/>
      <c r="B701" s="37"/>
    </row>
    <row r="702" spans="1:2" s="19" customFormat="1" ht="13.5" customHeight="1" x14ac:dyDescent="0.25">
      <c r="A702" s="36"/>
      <c r="B702" s="37"/>
    </row>
    <row r="703" spans="1:2" s="19" customFormat="1" ht="13.5" customHeight="1" x14ac:dyDescent="0.25">
      <c r="A703" s="36"/>
      <c r="B703" s="37"/>
    </row>
    <row r="704" spans="1:2" s="19" customFormat="1" ht="13.5" customHeight="1" x14ac:dyDescent="0.25">
      <c r="A704" s="36"/>
      <c r="B704" s="37"/>
    </row>
    <row r="705" spans="1:2" s="19" customFormat="1" ht="13.5" customHeight="1" x14ac:dyDescent="0.25">
      <c r="A705" s="36"/>
      <c r="B705" s="37"/>
    </row>
    <row r="706" spans="1:2" s="19" customFormat="1" ht="13.5" customHeight="1" x14ac:dyDescent="0.25">
      <c r="A706" s="36"/>
      <c r="B706" s="37"/>
    </row>
    <row r="707" spans="1:2" s="19" customFormat="1" ht="13.5" customHeight="1" x14ac:dyDescent="0.25">
      <c r="A707" s="36"/>
      <c r="B707" s="37"/>
    </row>
    <row r="708" spans="1:2" s="19" customFormat="1" ht="13.5" customHeight="1" x14ac:dyDescent="0.25">
      <c r="A708" s="36"/>
      <c r="B708" s="37"/>
    </row>
    <row r="709" spans="1:2" s="19" customFormat="1" ht="13.5" customHeight="1" x14ac:dyDescent="0.25">
      <c r="A709" s="36"/>
      <c r="B709" s="37"/>
    </row>
    <row r="710" spans="1:2" s="19" customFormat="1" ht="13.5" customHeight="1" x14ac:dyDescent="0.25">
      <c r="A710" s="36"/>
      <c r="B710" s="37"/>
    </row>
    <row r="711" spans="1:2" s="19" customFormat="1" ht="13.5" customHeight="1" x14ac:dyDescent="0.25">
      <c r="A711" s="36"/>
      <c r="B711" s="37"/>
    </row>
    <row r="712" spans="1:2" s="19" customFormat="1" ht="13.5" customHeight="1" x14ac:dyDescent="0.25">
      <c r="A712" s="36"/>
      <c r="B712" s="37"/>
    </row>
    <row r="713" spans="1:2" s="19" customFormat="1" ht="13.5" customHeight="1" x14ac:dyDescent="0.25">
      <c r="A713" s="36"/>
      <c r="B713" s="37"/>
    </row>
    <row r="714" spans="1:2" s="19" customFormat="1" ht="13.5" customHeight="1" x14ac:dyDescent="0.25">
      <c r="A714" s="36"/>
      <c r="B714" s="37"/>
    </row>
    <row r="715" spans="1:2" s="19" customFormat="1" ht="13.5" customHeight="1" x14ac:dyDescent="0.25">
      <c r="A715" s="36"/>
      <c r="B715" s="37"/>
    </row>
    <row r="716" spans="1:2" s="19" customFormat="1" ht="13.5" customHeight="1" x14ac:dyDescent="0.25">
      <c r="A716" s="36"/>
      <c r="B716" s="37"/>
    </row>
    <row r="717" spans="1:2" s="19" customFormat="1" ht="13.5" customHeight="1" x14ac:dyDescent="0.25">
      <c r="A717" s="36"/>
      <c r="B717" s="37"/>
    </row>
    <row r="718" spans="1:2" s="19" customFormat="1" ht="13.5" customHeight="1" x14ac:dyDescent="0.25">
      <c r="A718" s="36"/>
      <c r="B718" s="37"/>
    </row>
    <row r="719" spans="1:2" s="19" customFormat="1" ht="13.5" customHeight="1" x14ac:dyDescent="0.25">
      <c r="A719" s="36"/>
      <c r="B719" s="37"/>
    </row>
    <row r="720" spans="1:2" s="19" customFormat="1" ht="13.5" customHeight="1" x14ac:dyDescent="0.25">
      <c r="A720" s="36"/>
      <c r="B720" s="37"/>
    </row>
    <row r="721" spans="1:2" s="19" customFormat="1" ht="13.5" customHeight="1" x14ac:dyDescent="0.25">
      <c r="A721" s="36"/>
      <c r="B721" s="37"/>
    </row>
    <row r="722" spans="1:2" s="19" customFormat="1" ht="13.5" customHeight="1" x14ac:dyDescent="0.25">
      <c r="A722" s="36"/>
      <c r="B722" s="37"/>
    </row>
    <row r="723" spans="1:2" s="19" customFormat="1" ht="13.5" customHeight="1" x14ac:dyDescent="0.25">
      <c r="A723" s="36"/>
      <c r="B723" s="37"/>
    </row>
    <row r="724" spans="1:2" s="19" customFormat="1" ht="13.5" customHeight="1" x14ac:dyDescent="0.25">
      <c r="A724" s="36"/>
      <c r="B724" s="37"/>
    </row>
    <row r="725" spans="1:2" s="19" customFormat="1" ht="13.5" customHeight="1" x14ac:dyDescent="0.25">
      <c r="A725" s="36"/>
      <c r="B725" s="37"/>
    </row>
    <row r="726" spans="1:2" s="19" customFormat="1" ht="13.5" customHeight="1" x14ac:dyDescent="0.25">
      <c r="A726" s="36"/>
      <c r="B726" s="37"/>
    </row>
    <row r="727" spans="1:2" s="19" customFormat="1" ht="13.5" customHeight="1" x14ac:dyDescent="0.25">
      <c r="A727" s="36"/>
      <c r="B727" s="37"/>
    </row>
    <row r="728" spans="1:2" s="19" customFormat="1" ht="13.5" customHeight="1" x14ac:dyDescent="0.25">
      <c r="A728" s="36"/>
      <c r="B728" s="37"/>
    </row>
    <row r="729" spans="1:2" s="19" customFormat="1" ht="13.5" customHeight="1" x14ac:dyDescent="0.25">
      <c r="A729" s="36"/>
      <c r="B729" s="37"/>
    </row>
    <row r="730" spans="1:2" s="19" customFormat="1" ht="13.5" customHeight="1" x14ac:dyDescent="0.25">
      <c r="A730" s="36"/>
      <c r="B730" s="37"/>
    </row>
    <row r="731" spans="1:2" s="19" customFormat="1" ht="13.5" customHeight="1" x14ac:dyDescent="0.25">
      <c r="A731" s="36"/>
      <c r="B731" s="37"/>
    </row>
    <row r="732" spans="1:2" s="19" customFormat="1" ht="13.5" customHeight="1" x14ac:dyDescent="0.25">
      <c r="A732" s="36"/>
      <c r="B732" s="37"/>
    </row>
    <row r="733" spans="1:2" s="19" customFormat="1" ht="13.5" customHeight="1" x14ac:dyDescent="0.25">
      <c r="A733" s="36"/>
      <c r="B733" s="37"/>
    </row>
    <row r="734" spans="1:2" s="19" customFormat="1" ht="13.5" customHeight="1" x14ac:dyDescent="0.25">
      <c r="A734" s="36"/>
      <c r="B734" s="37"/>
    </row>
    <row r="735" spans="1:2" s="19" customFormat="1" ht="13.5" customHeight="1" x14ac:dyDescent="0.25">
      <c r="A735" s="36"/>
      <c r="B735" s="37"/>
    </row>
    <row r="736" spans="1:2" s="19" customFormat="1" ht="13.5" customHeight="1" x14ac:dyDescent="0.25">
      <c r="A736" s="36"/>
      <c r="B736" s="37"/>
    </row>
    <row r="737" spans="1:2" s="19" customFormat="1" ht="13.5" customHeight="1" x14ac:dyDescent="0.25">
      <c r="A737" s="36"/>
      <c r="B737" s="37"/>
    </row>
    <row r="738" spans="1:2" s="19" customFormat="1" ht="13.5" customHeight="1" x14ac:dyDescent="0.25">
      <c r="A738" s="36"/>
      <c r="B738" s="37"/>
    </row>
    <row r="739" spans="1:2" s="19" customFormat="1" ht="13.5" customHeight="1" x14ac:dyDescent="0.25">
      <c r="A739" s="36"/>
      <c r="B739" s="37"/>
    </row>
    <row r="740" spans="1:2" s="19" customFormat="1" ht="13.5" customHeight="1" x14ac:dyDescent="0.25">
      <c r="A740" s="36"/>
      <c r="B740" s="37"/>
    </row>
    <row r="741" spans="1:2" s="19" customFormat="1" ht="13.5" customHeight="1" x14ac:dyDescent="0.25">
      <c r="A741" s="36"/>
      <c r="B741" s="37"/>
    </row>
    <row r="742" spans="1:2" s="19" customFormat="1" ht="13.5" customHeight="1" x14ac:dyDescent="0.25">
      <c r="A742" s="36"/>
      <c r="B742" s="37"/>
    </row>
    <row r="743" spans="1:2" s="19" customFormat="1" ht="13.5" customHeight="1" x14ac:dyDescent="0.25">
      <c r="A743" s="36"/>
      <c r="B743" s="37"/>
    </row>
    <row r="744" spans="1:2" s="19" customFormat="1" ht="13.5" customHeight="1" x14ac:dyDescent="0.25">
      <c r="A744" s="36"/>
      <c r="B744" s="37"/>
    </row>
    <row r="745" spans="1:2" s="19" customFormat="1" ht="13.5" customHeight="1" x14ac:dyDescent="0.25">
      <c r="A745" s="36"/>
      <c r="B745" s="37"/>
    </row>
    <row r="746" spans="1:2" s="19" customFormat="1" ht="13.5" customHeight="1" x14ac:dyDescent="0.25">
      <c r="A746" s="36"/>
      <c r="B746" s="37"/>
    </row>
    <row r="747" spans="1:2" s="19" customFormat="1" ht="13.5" customHeight="1" x14ac:dyDescent="0.25">
      <c r="A747" s="36"/>
      <c r="B747" s="37"/>
    </row>
    <row r="748" spans="1:2" s="19" customFormat="1" ht="13.5" customHeight="1" x14ac:dyDescent="0.25">
      <c r="A748" s="36"/>
      <c r="B748" s="37"/>
    </row>
    <row r="749" spans="1:2" s="19" customFormat="1" ht="13.5" customHeight="1" x14ac:dyDescent="0.25">
      <c r="A749" s="36"/>
      <c r="B749" s="37"/>
    </row>
    <row r="750" spans="1:2" s="19" customFormat="1" ht="13.5" customHeight="1" x14ac:dyDescent="0.25">
      <c r="A750" s="36"/>
      <c r="B750" s="37"/>
    </row>
    <row r="751" spans="1:2" s="19" customFormat="1" ht="13.5" customHeight="1" x14ac:dyDescent="0.25">
      <c r="A751" s="36"/>
      <c r="B751" s="37"/>
    </row>
    <row r="752" spans="1:2" s="19" customFormat="1" ht="13.5" customHeight="1" x14ac:dyDescent="0.25">
      <c r="A752" s="36"/>
      <c r="B752" s="37"/>
    </row>
    <row r="753" spans="1:2" s="19" customFormat="1" ht="13.5" customHeight="1" x14ac:dyDescent="0.25">
      <c r="A753" s="36"/>
      <c r="B753" s="37"/>
    </row>
    <row r="754" spans="1:2" s="19" customFormat="1" ht="13.5" customHeight="1" x14ac:dyDescent="0.25">
      <c r="A754" s="36"/>
      <c r="B754" s="37"/>
    </row>
    <row r="755" spans="1:2" s="19" customFormat="1" ht="13.5" customHeight="1" x14ac:dyDescent="0.25">
      <c r="A755" s="36"/>
      <c r="B755" s="37"/>
    </row>
    <row r="756" spans="1:2" s="19" customFormat="1" ht="13.5" customHeight="1" x14ac:dyDescent="0.25">
      <c r="A756" s="36"/>
      <c r="B756" s="37"/>
    </row>
    <row r="757" spans="1:2" s="19" customFormat="1" ht="13.5" customHeight="1" x14ac:dyDescent="0.25">
      <c r="A757" s="36"/>
      <c r="B757" s="37"/>
    </row>
    <row r="758" spans="1:2" s="19" customFormat="1" ht="13.5" customHeight="1" x14ac:dyDescent="0.25">
      <c r="A758" s="36"/>
      <c r="B758" s="37"/>
    </row>
    <row r="759" spans="1:2" s="19" customFormat="1" ht="13.5" customHeight="1" x14ac:dyDescent="0.25">
      <c r="A759" s="36"/>
      <c r="B759" s="37"/>
    </row>
    <row r="760" spans="1:2" s="19" customFormat="1" ht="13.5" customHeight="1" x14ac:dyDescent="0.25">
      <c r="A760" s="36"/>
      <c r="B760" s="37"/>
    </row>
    <row r="761" spans="1:2" s="19" customFormat="1" ht="13.5" customHeight="1" x14ac:dyDescent="0.25">
      <c r="A761" s="36"/>
      <c r="B761" s="37"/>
    </row>
    <row r="762" spans="1:2" s="19" customFormat="1" ht="13.5" customHeight="1" x14ac:dyDescent="0.25">
      <c r="A762" s="36"/>
      <c r="B762" s="37"/>
    </row>
    <row r="763" spans="1:2" s="19" customFormat="1" ht="13.5" customHeight="1" x14ac:dyDescent="0.25">
      <c r="A763" s="36"/>
      <c r="B763" s="37"/>
    </row>
    <row r="764" spans="1:2" s="19" customFormat="1" ht="13.5" customHeight="1" x14ac:dyDescent="0.25">
      <c r="A764" s="36"/>
      <c r="B764" s="37"/>
    </row>
    <row r="765" spans="1:2" s="19" customFormat="1" ht="13.5" customHeight="1" x14ac:dyDescent="0.25">
      <c r="A765" s="36"/>
      <c r="B765" s="37"/>
    </row>
    <row r="766" spans="1:2" s="19" customFormat="1" ht="13.5" customHeight="1" x14ac:dyDescent="0.25">
      <c r="A766" s="36"/>
      <c r="B766" s="37"/>
    </row>
    <row r="767" spans="1:2" s="19" customFormat="1" ht="13.5" customHeight="1" x14ac:dyDescent="0.25">
      <c r="A767" s="36"/>
      <c r="B767" s="37"/>
    </row>
    <row r="768" spans="1:2" s="19" customFormat="1" ht="13.5" customHeight="1" x14ac:dyDescent="0.25">
      <c r="A768" s="36"/>
      <c r="B768" s="37"/>
    </row>
    <row r="769" spans="1:2" s="19" customFormat="1" ht="13.5" customHeight="1" x14ac:dyDescent="0.25">
      <c r="A769" s="36"/>
      <c r="B769" s="37"/>
    </row>
    <row r="770" spans="1:2" s="19" customFormat="1" ht="13.5" customHeight="1" x14ac:dyDescent="0.25">
      <c r="A770" s="36"/>
      <c r="B770" s="37"/>
    </row>
    <row r="771" spans="1:2" s="19" customFormat="1" ht="13.5" customHeight="1" x14ac:dyDescent="0.25">
      <c r="A771" s="36"/>
      <c r="B771" s="37"/>
    </row>
    <row r="772" spans="1:2" s="19" customFormat="1" ht="13.5" customHeight="1" x14ac:dyDescent="0.25">
      <c r="A772" s="36"/>
      <c r="B772" s="37"/>
    </row>
    <row r="773" spans="1:2" s="19" customFormat="1" ht="13.5" customHeight="1" x14ac:dyDescent="0.25">
      <c r="A773" s="36"/>
      <c r="B773" s="37"/>
    </row>
    <row r="774" spans="1:2" s="19" customFormat="1" ht="13.5" customHeight="1" x14ac:dyDescent="0.25">
      <c r="A774" s="36"/>
      <c r="B774" s="37"/>
    </row>
    <row r="775" spans="1:2" s="19" customFormat="1" ht="13.5" customHeight="1" x14ac:dyDescent="0.25">
      <c r="A775" s="36"/>
      <c r="B775" s="37"/>
    </row>
    <row r="776" spans="1:2" s="19" customFormat="1" ht="13.5" customHeight="1" x14ac:dyDescent="0.25">
      <c r="A776" s="36"/>
      <c r="B776" s="37"/>
    </row>
    <row r="777" spans="1:2" s="19" customFormat="1" ht="13.5" customHeight="1" x14ac:dyDescent="0.25">
      <c r="A777" s="36"/>
      <c r="B777" s="37"/>
    </row>
    <row r="778" spans="1:2" s="19" customFormat="1" ht="13.5" customHeight="1" x14ac:dyDescent="0.25">
      <c r="A778" s="36"/>
      <c r="B778" s="37"/>
    </row>
    <row r="779" spans="1:2" s="19" customFormat="1" ht="13.5" customHeight="1" x14ac:dyDescent="0.25">
      <c r="A779" s="36"/>
      <c r="B779" s="37"/>
    </row>
    <row r="780" spans="1:2" s="19" customFormat="1" ht="13.5" customHeight="1" x14ac:dyDescent="0.25">
      <c r="A780" s="36"/>
      <c r="B780" s="37"/>
    </row>
    <row r="781" spans="1:2" s="19" customFormat="1" ht="13.5" customHeight="1" x14ac:dyDescent="0.25">
      <c r="A781" s="36"/>
      <c r="B781" s="37"/>
    </row>
    <row r="782" spans="1:2" s="19" customFormat="1" ht="13.5" customHeight="1" x14ac:dyDescent="0.25">
      <c r="A782" s="36"/>
      <c r="B782" s="37"/>
    </row>
    <row r="783" spans="1:2" s="19" customFormat="1" ht="13.5" customHeight="1" x14ac:dyDescent="0.25">
      <c r="A783" s="36"/>
      <c r="B783" s="37"/>
    </row>
    <row r="784" spans="1:2" s="19" customFormat="1" ht="13.5" customHeight="1" x14ac:dyDescent="0.25">
      <c r="A784" s="36"/>
      <c r="B784" s="37"/>
    </row>
    <row r="785" spans="1:2" s="19" customFormat="1" ht="13.5" customHeight="1" x14ac:dyDescent="0.25">
      <c r="A785" s="36"/>
      <c r="B785" s="37"/>
    </row>
    <row r="786" spans="1:2" s="19" customFormat="1" ht="13.5" customHeight="1" x14ac:dyDescent="0.25">
      <c r="A786" s="36"/>
      <c r="B786" s="37"/>
    </row>
    <row r="787" spans="1:2" s="19" customFormat="1" ht="13.5" customHeight="1" x14ac:dyDescent="0.25">
      <c r="A787" s="36"/>
      <c r="B787" s="37"/>
    </row>
    <row r="788" spans="1:2" s="19" customFormat="1" ht="13.5" customHeight="1" x14ac:dyDescent="0.25">
      <c r="A788" s="36"/>
      <c r="B788" s="37"/>
    </row>
    <row r="789" spans="1:2" s="19" customFormat="1" ht="13.5" customHeight="1" x14ac:dyDescent="0.25">
      <c r="A789" s="36"/>
      <c r="B789" s="37"/>
    </row>
    <row r="790" spans="1:2" s="19" customFormat="1" ht="13.5" customHeight="1" x14ac:dyDescent="0.25">
      <c r="A790" s="36"/>
      <c r="B790" s="37"/>
    </row>
    <row r="791" spans="1:2" s="19" customFormat="1" ht="13.5" customHeight="1" x14ac:dyDescent="0.25">
      <c r="A791" s="36"/>
      <c r="B791" s="37"/>
    </row>
    <row r="792" spans="1:2" s="19" customFormat="1" ht="13.5" customHeight="1" x14ac:dyDescent="0.25">
      <c r="A792" s="36"/>
      <c r="B792" s="37"/>
    </row>
    <row r="793" spans="1:2" s="19" customFormat="1" ht="13.5" customHeight="1" x14ac:dyDescent="0.25">
      <c r="A793" s="36"/>
      <c r="B793" s="37"/>
    </row>
    <row r="794" spans="1:2" s="19" customFormat="1" ht="13.5" customHeight="1" x14ac:dyDescent="0.25">
      <c r="A794" s="36"/>
      <c r="B794" s="37"/>
    </row>
    <row r="795" spans="1:2" s="19" customFormat="1" ht="13.5" customHeight="1" x14ac:dyDescent="0.25">
      <c r="A795" s="36"/>
      <c r="B795" s="37"/>
    </row>
    <row r="796" spans="1:2" s="19" customFormat="1" ht="13.5" customHeight="1" x14ac:dyDescent="0.25">
      <c r="A796" s="36"/>
      <c r="B796" s="37"/>
    </row>
    <row r="797" spans="1:2" s="19" customFormat="1" ht="13.5" customHeight="1" x14ac:dyDescent="0.25">
      <c r="A797" s="36"/>
      <c r="B797" s="37"/>
    </row>
    <row r="798" spans="1:2" s="19" customFormat="1" ht="13.5" customHeight="1" x14ac:dyDescent="0.25">
      <c r="A798" s="36"/>
      <c r="B798" s="37"/>
    </row>
    <row r="799" spans="1:2" s="19" customFormat="1" ht="13.5" customHeight="1" x14ac:dyDescent="0.25">
      <c r="A799" s="36"/>
      <c r="B799" s="37"/>
    </row>
    <row r="800" spans="1:2" s="19" customFormat="1" ht="13.5" customHeight="1" x14ac:dyDescent="0.25">
      <c r="A800" s="36"/>
      <c r="B800" s="37"/>
    </row>
    <row r="801" spans="1:2" s="19" customFormat="1" ht="13.5" customHeight="1" x14ac:dyDescent="0.25">
      <c r="A801" s="36"/>
      <c r="B801" s="37"/>
    </row>
    <row r="802" spans="1:2" s="19" customFormat="1" ht="13.5" customHeight="1" x14ac:dyDescent="0.25">
      <c r="A802" s="36"/>
      <c r="B802" s="37"/>
    </row>
    <row r="803" spans="1:2" s="19" customFormat="1" ht="13.5" customHeight="1" x14ac:dyDescent="0.25">
      <c r="A803" s="36"/>
      <c r="B803" s="37"/>
    </row>
    <row r="804" spans="1:2" s="19" customFormat="1" ht="13.5" customHeight="1" x14ac:dyDescent="0.25">
      <c r="A804" s="36"/>
      <c r="B804" s="37"/>
    </row>
    <row r="805" spans="1:2" s="19" customFormat="1" ht="13.5" customHeight="1" x14ac:dyDescent="0.25">
      <c r="A805" s="36"/>
      <c r="B805" s="37"/>
    </row>
    <row r="806" spans="1:2" s="19" customFormat="1" ht="13.5" customHeight="1" x14ac:dyDescent="0.25">
      <c r="A806" s="36"/>
      <c r="B806" s="37"/>
    </row>
    <row r="807" spans="1:2" s="19" customFormat="1" ht="13.5" customHeight="1" x14ac:dyDescent="0.25">
      <c r="A807" s="36"/>
      <c r="B807" s="37"/>
    </row>
    <row r="808" spans="1:2" s="19" customFormat="1" ht="13.5" customHeight="1" x14ac:dyDescent="0.25">
      <c r="A808" s="36"/>
      <c r="B808" s="37"/>
    </row>
    <row r="809" spans="1:2" s="19" customFormat="1" ht="13.5" customHeight="1" x14ac:dyDescent="0.25">
      <c r="A809" s="36"/>
      <c r="B809" s="37"/>
    </row>
    <row r="810" spans="1:2" s="19" customFormat="1" ht="13.5" customHeight="1" x14ac:dyDescent="0.25">
      <c r="A810" s="36"/>
      <c r="B810" s="37"/>
    </row>
    <row r="811" spans="1:2" s="19" customFormat="1" ht="13.5" customHeight="1" x14ac:dyDescent="0.25">
      <c r="A811" s="36"/>
      <c r="B811" s="37"/>
    </row>
    <row r="812" spans="1:2" s="19" customFormat="1" ht="13.5" customHeight="1" x14ac:dyDescent="0.25">
      <c r="A812" s="36"/>
      <c r="B812" s="37"/>
    </row>
    <row r="813" spans="1:2" s="19" customFormat="1" ht="13.5" customHeight="1" x14ac:dyDescent="0.25">
      <c r="A813" s="36"/>
      <c r="B813" s="37"/>
    </row>
    <row r="814" spans="1:2" s="19" customFormat="1" ht="13.5" customHeight="1" x14ac:dyDescent="0.25">
      <c r="A814" s="36"/>
      <c r="B814" s="37"/>
    </row>
    <row r="815" spans="1:2" s="19" customFormat="1" ht="13.5" customHeight="1" x14ac:dyDescent="0.25">
      <c r="A815" s="36"/>
      <c r="B815" s="37"/>
    </row>
    <row r="816" spans="1:2" s="19" customFormat="1" ht="13.5" customHeight="1" x14ac:dyDescent="0.25">
      <c r="A816" s="36"/>
      <c r="B816" s="37"/>
    </row>
    <row r="817" spans="1:2" s="19" customFormat="1" ht="13.5" customHeight="1" x14ac:dyDescent="0.25">
      <c r="A817" s="36"/>
      <c r="B817" s="37"/>
    </row>
    <row r="818" spans="1:2" s="19" customFormat="1" ht="13.5" customHeight="1" x14ac:dyDescent="0.25">
      <c r="A818" s="36"/>
      <c r="B818" s="37"/>
    </row>
    <row r="819" spans="1:2" s="19" customFormat="1" ht="13.5" customHeight="1" x14ac:dyDescent="0.25">
      <c r="A819" s="36"/>
      <c r="B819" s="37"/>
    </row>
    <row r="820" spans="1:2" s="19" customFormat="1" ht="13.5" customHeight="1" x14ac:dyDescent="0.25">
      <c r="A820" s="36"/>
      <c r="B820" s="37"/>
    </row>
    <row r="821" spans="1:2" s="19" customFormat="1" ht="13.5" customHeight="1" x14ac:dyDescent="0.25">
      <c r="A821" s="36"/>
      <c r="B821" s="37"/>
    </row>
    <row r="822" spans="1:2" s="19" customFormat="1" ht="13.5" customHeight="1" x14ac:dyDescent="0.25">
      <c r="A822" s="36"/>
      <c r="B822" s="37"/>
    </row>
    <row r="823" spans="1:2" s="19" customFormat="1" ht="13.5" customHeight="1" x14ac:dyDescent="0.25">
      <c r="A823" s="36"/>
      <c r="B823" s="37"/>
    </row>
    <row r="824" spans="1:2" s="19" customFormat="1" ht="13.5" customHeight="1" x14ac:dyDescent="0.25">
      <c r="A824" s="36"/>
      <c r="B824" s="37"/>
    </row>
    <row r="825" spans="1:2" s="19" customFormat="1" ht="13.5" customHeight="1" x14ac:dyDescent="0.25">
      <c r="A825" s="36"/>
      <c r="B825" s="37"/>
    </row>
    <row r="826" spans="1:2" s="19" customFormat="1" ht="13.5" customHeight="1" x14ac:dyDescent="0.25">
      <c r="A826" s="36"/>
      <c r="B826" s="37"/>
    </row>
    <row r="827" spans="1:2" s="19" customFormat="1" ht="13.5" customHeight="1" x14ac:dyDescent="0.25">
      <c r="A827" s="36"/>
      <c r="B827" s="37"/>
    </row>
    <row r="828" spans="1:2" s="19" customFormat="1" ht="13.5" customHeight="1" x14ac:dyDescent="0.25">
      <c r="A828" s="36"/>
      <c r="B828" s="37"/>
    </row>
    <row r="829" spans="1:2" s="19" customFormat="1" ht="13.5" customHeight="1" x14ac:dyDescent="0.25">
      <c r="A829" s="36"/>
      <c r="B829" s="37"/>
    </row>
    <row r="830" spans="1:2" s="19" customFormat="1" ht="13.5" customHeight="1" x14ac:dyDescent="0.25">
      <c r="A830" s="36"/>
      <c r="B830" s="37"/>
    </row>
    <row r="831" spans="1:2" s="19" customFormat="1" ht="13.5" customHeight="1" x14ac:dyDescent="0.25">
      <c r="A831" s="36"/>
      <c r="B831" s="37"/>
    </row>
    <row r="832" spans="1:2" s="19" customFormat="1" ht="13.5" customHeight="1" x14ac:dyDescent="0.25">
      <c r="A832" s="36"/>
      <c r="B832" s="37"/>
    </row>
    <row r="833" spans="1:2" s="19" customFormat="1" ht="13.5" customHeight="1" x14ac:dyDescent="0.25">
      <c r="A833" s="36"/>
      <c r="B833" s="37"/>
    </row>
    <row r="834" spans="1:2" s="19" customFormat="1" ht="13.5" customHeight="1" x14ac:dyDescent="0.25">
      <c r="A834" s="36"/>
      <c r="B834" s="37"/>
    </row>
    <row r="835" spans="1:2" s="19" customFormat="1" ht="13.5" customHeight="1" x14ac:dyDescent="0.25">
      <c r="A835" s="36"/>
      <c r="B835" s="37"/>
    </row>
    <row r="836" spans="1:2" s="19" customFormat="1" ht="13.5" customHeight="1" x14ac:dyDescent="0.25">
      <c r="A836" s="36"/>
      <c r="B836" s="37"/>
    </row>
    <row r="837" spans="1:2" s="19" customFormat="1" ht="13.5" customHeight="1" x14ac:dyDescent="0.25">
      <c r="A837" s="36"/>
      <c r="B837" s="37"/>
    </row>
    <row r="838" spans="1:2" s="19" customFormat="1" ht="13.5" customHeight="1" x14ac:dyDescent="0.25">
      <c r="A838" s="36"/>
      <c r="B838" s="37"/>
    </row>
    <row r="839" spans="1:2" s="19" customFormat="1" ht="13.5" customHeight="1" x14ac:dyDescent="0.25">
      <c r="A839" s="36"/>
      <c r="B839" s="37"/>
    </row>
    <row r="840" spans="1:2" s="19" customFormat="1" ht="13.5" customHeight="1" x14ac:dyDescent="0.25">
      <c r="A840" s="36"/>
      <c r="B840" s="37"/>
    </row>
    <row r="841" spans="1:2" s="19" customFormat="1" ht="13.5" customHeight="1" x14ac:dyDescent="0.25">
      <c r="A841" s="36"/>
      <c r="B841" s="37"/>
    </row>
    <row r="842" spans="1:2" s="19" customFormat="1" ht="13.5" customHeight="1" x14ac:dyDescent="0.25">
      <c r="A842" s="36"/>
      <c r="B842" s="37"/>
    </row>
    <row r="843" spans="1:2" s="19" customFormat="1" ht="13.5" customHeight="1" x14ac:dyDescent="0.25">
      <c r="A843" s="36"/>
      <c r="B843" s="37"/>
    </row>
    <row r="844" spans="1:2" s="19" customFormat="1" ht="13.5" customHeight="1" x14ac:dyDescent="0.25">
      <c r="A844" s="36"/>
      <c r="B844" s="37"/>
    </row>
    <row r="845" spans="1:2" s="19" customFormat="1" ht="13.5" customHeight="1" x14ac:dyDescent="0.25">
      <c r="A845" s="36"/>
      <c r="B845" s="37"/>
    </row>
    <row r="846" spans="1:2" s="19" customFormat="1" ht="13.5" customHeight="1" x14ac:dyDescent="0.25">
      <c r="A846" s="36"/>
      <c r="B846" s="37"/>
    </row>
    <row r="847" spans="1:2" s="19" customFormat="1" ht="13.5" customHeight="1" x14ac:dyDescent="0.25">
      <c r="A847" s="36"/>
      <c r="B847" s="37"/>
    </row>
    <row r="848" spans="1:2" s="19" customFormat="1" ht="13.5" customHeight="1" x14ac:dyDescent="0.25">
      <c r="A848" s="36"/>
      <c r="B848" s="37"/>
    </row>
    <row r="849" spans="1:2" s="19" customFormat="1" ht="13.5" customHeight="1" x14ac:dyDescent="0.25">
      <c r="A849" s="36"/>
      <c r="B849" s="37"/>
    </row>
    <row r="850" spans="1:2" s="19" customFormat="1" ht="13.5" customHeight="1" x14ac:dyDescent="0.25">
      <c r="A850" s="36"/>
      <c r="B850" s="37"/>
    </row>
    <row r="851" spans="1:2" s="19" customFormat="1" ht="13.5" customHeight="1" x14ac:dyDescent="0.25">
      <c r="A851" s="36"/>
      <c r="B851" s="37"/>
    </row>
    <row r="852" spans="1:2" s="19" customFormat="1" ht="13.5" customHeight="1" x14ac:dyDescent="0.25">
      <c r="A852" s="36"/>
      <c r="B852" s="37"/>
    </row>
    <row r="853" spans="1:2" s="19" customFormat="1" ht="13.5" customHeight="1" x14ac:dyDescent="0.25">
      <c r="A853" s="36"/>
      <c r="B853" s="37"/>
    </row>
    <row r="854" spans="1:2" s="19" customFormat="1" ht="13.5" customHeight="1" x14ac:dyDescent="0.25">
      <c r="A854" s="36"/>
      <c r="B854" s="37"/>
    </row>
    <row r="855" spans="1:2" s="19" customFormat="1" ht="13.5" customHeight="1" x14ac:dyDescent="0.25">
      <c r="A855" s="36"/>
      <c r="B855" s="37"/>
    </row>
    <row r="856" spans="1:2" s="19" customFormat="1" ht="13.5" customHeight="1" x14ac:dyDescent="0.25">
      <c r="A856" s="36"/>
      <c r="B856" s="37"/>
    </row>
    <row r="857" spans="1:2" s="19" customFormat="1" ht="13.5" customHeight="1" x14ac:dyDescent="0.25">
      <c r="A857" s="36"/>
      <c r="B857" s="37"/>
    </row>
    <row r="858" spans="1:2" s="19" customFormat="1" ht="13.5" customHeight="1" x14ac:dyDescent="0.25">
      <c r="A858" s="36"/>
      <c r="B858" s="37"/>
    </row>
    <row r="859" spans="1:2" s="19" customFormat="1" ht="13.5" customHeight="1" x14ac:dyDescent="0.25">
      <c r="A859" s="36"/>
      <c r="B859" s="37"/>
    </row>
    <row r="860" spans="1:2" s="19" customFormat="1" ht="13.5" customHeight="1" x14ac:dyDescent="0.25">
      <c r="A860" s="36"/>
      <c r="B860" s="37"/>
    </row>
    <row r="861" spans="1:2" s="19" customFormat="1" ht="13.5" customHeight="1" x14ac:dyDescent="0.25">
      <c r="A861" s="36"/>
      <c r="B861" s="37"/>
    </row>
    <row r="862" spans="1:2" s="19" customFormat="1" ht="13.5" customHeight="1" x14ac:dyDescent="0.25">
      <c r="A862" s="36"/>
      <c r="B862" s="37"/>
    </row>
    <row r="863" spans="1:2" s="19" customFormat="1" ht="13.5" customHeight="1" x14ac:dyDescent="0.25">
      <c r="A863" s="36"/>
      <c r="B863" s="37"/>
    </row>
    <row r="864" spans="1:2" s="19" customFormat="1" ht="13.5" customHeight="1" x14ac:dyDescent="0.25">
      <c r="A864" s="36"/>
      <c r="B864" s="37"/>
    </row>
    <row r="865" spans="1:2" s="19" customFormat="1" ht="13.5" customHeight="1" x14ac:dyDescent="0.25">
      <c r="A865" s="36"/>
      <c r="B865" s="37"/>
    </row>
    <row r="866" spans="1:2" s="19" customFormat="1" ht="13.5" customHeight="1" x14ac:dyDescent="0.25">
      <c r="A866" s="36"/>
      <c r="B866" s="37"/>
    </row>
    <row r="867" spans="1:2" s="19" customFormat="1" ht="13.5" customHeight="1" x14ac:dyDescent="0.25">
      <c r="A867" s="36"/>
      <c r="B867" s="37"/>
    </row>
    <row r="868" spans="1:2" s="19" customFormat="1" ht="13.5" customHeight="1" x14ac:dyDescent="0.25">
      <c r="A868" s="36"/>
      <c r="B868" s="37"/>
    </row>
    <row r="869" spans="1:2" s="19" customFormat="1" ht="13.5" customHeight="1" x14ac:dyDescent="0.25">
      <c r="A869" s="36"/>
      <c r="B869" s="37"/>
    </row>
    <row r="870" spans="1:2" s="19" customFormat="1" ht="13.5" customHeight="1" x14ac:dyDescent="0.25">
      <c r="A870" s="36"/>
      <c r="B870" s="37"/>
    </row>
    <row r="871" spans="1:2" s="19" customFormat="1" ht="13.5" customHeight="1" x14ac:dyDescent="0.25">
      <c r="A871" s="36"/>
      <c r="B871" s="37"/>
    </row>
    <row r="872" spans="1:2" s="19" customFormat="1" ht="13.5" customHeight="1" x14ac:dyDescent="0.25">
      <c r="A872" s="36"/>
      <c r="B872" s="37"/>
    </row>
    <row r="873" spans="1:2" s="19" customFormat="1" ht="13.5" customHeight="1" x14ac:dyDescent="0.25">
      <c r="A873" s="36"/>
      <c r="B873" s="37"/>
    </row>
    <row r="874" spans="1:2" s="19" customFormat="1" ht="13.5" customHeight="1" x14ac:dyDescent="0.25">
      <c r="A874" s="36"/>
      <c r="B874" s="37"/>
    </row>
    <row r="875" spans="1:2" s="19" customFormat="1" ht="13.5" customHeight="1" x14ac:dyDescent="0.25">
      <c r="A875" s="36"/>
      <c r="B875" s="37"/>
    </row>
    <row r="876" spans="1:2" s="19" customFormat="1" ht="13.5" customHeight="1" x14ac:dyDescent="0.25">
      <c r="A876" s="36"/>
      <c r="B876" s="37"/>
    </row>
    <row r="877" spans="1:2" s="19" customFormat="1" ht="13.5" customHeight="1" x14ac:dyDescent="0.25">
      <c r="A877" s="36"/>
      <c r="B877" s="37"/>
    </row>
    <row r="878" spans="1:2" s="19" customFormat="1" ht="13.5" customHeight="1" x14ac:dyDescent="0.25">
      <c r="A878" s="36"/>
      <c r="B878" s="37"/>
    </row>
    <row r="879" spans="1:2" s="19" customFormat="1" ht="13.5" customHeight="1" x14ac:dyDescent="0.25">
      <c r="A879" s="36"/>
      <c r="B879" s="37"/>
    </row>
    <row r="880" spans="1:2" s="19" customFormat="1" ht="13.5" customHeight="1" x14ac:dyDescent="0.25">
      <c r="A880" s="36"/>
      <c r="B880" s="37"/>
    </row>
    <row r="881" spans="1:2" s="19" customFormat="1" ht="13.5" customHeight="1" x14ac:dyDescent="0.25">
      <c r="A881" s="36"/>
      <c r="B881" s="37"/>
    </row>
    <row r="882" spans="1:2" s="19" customFormat="1" ht="13.5" customHeight="1" x14ac:dyDescent="0.25">
      <c r="A882" s="36"/>
      <c r="B882" s="37"/>
    </row>
    <row r="883" spans="1:2" s="19" customFormat="1" ht="13.5" customHeight="1" x14ac:dyDescent="0.25">
      <c r="A883" s="36"/>
      <c r="B883" s="37"/>
    </row>
    <row r="884" spans="1:2" s="19" customFormat="1" ht="13.5" customHeight="1" x14ac:dyDescent="0.25">
      <c r="A884" s="36"/>
      <c r="B884" s="37"/>
    </row>
    <row r="885" spans="1:2" s="19" customFormat="1" ht="13.5" customHeight="1" x14ac:dyDescent="0.25">
      <c r="A885" s="36"/>
      <c r="B885" s="37"/>
    </row>
    <row r="886" spans="1:2" s="19" customFormat="1" ht="13.5" customHeight="1" x14ac:dyDescent="0.25">
      <c r="A886" s="36"/>
      <c r="B886" s="37"/>
    </row>
    <row r="887" spans="1:2" s="19" customFormat="1" ht="13.5" customHeight="1" x14ac:dyDescent="0.25">
      <c r="A887" s="36"/>
      <c r="B887" s="37"/>
    </row>
    <row r="888" spans="1:2" s="19" customFormat="1" ht="13.5" customHeight="1" x14ac:dyDescent="0.25">
      <c r="A888" s="36"/>
      <c r="B888" s="37"/>
    </row>
    <row r="889" spans="1:2" s="19" customFormat="1" ht="13.5" customHeight="1" x14ac:dyDescent="0.25">
      <c r="A889" s="36"/>
      <c r="B889" s="37"/>
    </row>
    <row r="890" spans="1:2" s="19" customFormat="1" ht="13.5" customHeight="1" x14ac:dyDescent="0.25">
      <c r="A890" s="36"/>
      <c r="B890" s="37"/>
    </row>
    <row r="891" spans="1:2" s="19" customFormat="1" ht="13.5" customHeight="1" x14ac:dyDescent="0.25">
      <c r="A891" s="36"/>
      <c r="B891" s="37"/>
    </row>
    <row r="892" spans="1:2" s="19" customFormat="1" ht="13.5" customHeight="1" x14ac:dyDescent="0.25">
      <c r="A892" s="36"/>
      <c r="B892" s="37"/>
    </row>
    <row r="893" spans="1:2" s="19" customFormat="1" ht="13.5" customHeight="1" x14ac:dyDescent="0.25">
      <c r="A893" s="36"/>
      <c r="B893" s="37"/>
    </row>
    <row r="894" spans="1:2" s="19" customFormat="1" ht="13.5" customHeight="1" x14ac:dyDescent="0.25">
      <c r="A894" s="36"/>
      <c r="B894" s="37"/>
    </row>
    <row r="895" spans="1:2" s="19" customFormat="1" ht="13.5" customHeight="1" x14ac:dyDescent="0.25">
      <c r="A895" s="36"/>
      <c r="B895" s="37"/>
    </row>
    <row r="896" spans="1:2" s="19" customFormat="1" ht="13.5" customHeight="1" x14ac:dyDescent="0.25">
      <c r="A896" s="36"/>
      <c r="B896" s="37"/>
    </row>
    <row r="897" spans="1:2" s="19" customFormat="1" ht="13.5" customHeight="1" x14ac:dyDescent="0.25">
      <c r="A897" s="36"/>
      <c r="B897" s="37"/>
    </row>
    <row r="898" spans="1:2" s="19" customFormat="1" ht="13.5" customHeight="1" x14ac:dyDescent="0.25">
      <c r="A898" s="36"/>
      <c r="B898" s="37"/>
    </row>
    <row r="899" spans="1:2" s="19" customFormat="1" ht="13.5" customHeight="1" x14ac:dyDescent="0.25">
      <c r="A899" s="36"/>
      <c r="B899" s="37"/>
    </row>
    <row r="900" spans="1:2" s="19" customFormat="1" ht="13.5" customHeight="1" x14ac:dyDescent="0.25">
      <c r="A900" s="36"/>
      <c r="B900" s="37"/>
    </row>
    <row r="901" spans="1:2" s="19" customFormat="1" ht="13.5" customHeight="1" x14ac:dyDescent="0.25">
      <c r="A901" s="36"/>
      <c r="B901" s="37"/>
    </row>
    <row r="902" spans="1:2" s="19" customFormat="1" ht="13.5" customHeight="1" x14ac:dyDescent="0.25">
      <c r="A902" s="36"/>
      <c r="B902" s="37"/>
    </row>
    <row r="903" spans="1:2" s="19" customFormat="1" ht="13.5" customHeight="1" x14ac:dyDescent="0.25">
      <c r="A903" s="36"/>
      <c r="B903" s="37"/>
    </row>
    <row r="904" spans="1:2" s="19" customFormat="1" ht="13.5" customHeight="1" x14ac:dyDescent="0.25">
      <c r="A904" s="36"/>
      <c r="B904" s="37"/>
    </row>
    <row r="905" spans="1:2" s="19" customFormat="1" ht="13.5" customHeight="1" x14ac:dyDescent="0.25">
      <c r="A905" s="36"/>
      <c r="B905" s="37"/>
    </row>
    <row r="906" spans="1:2" s="19" customFormat="1" ht="13.5" customHeight="1" x14ac:dyDescent="0.25">
      <c r="A906" s="36"/>
      <c r="B906" s="37"/>
    </row>
    <row r="907" spans="1:2" s="19" customFormat="1" ht="13.5" customHeight="1" x14ac:dyDescent="0.25">
      <c r="A907" s="36"/>
      <c r="B907" s="37"/>
    </row>
    <row r="908" spans="1:2" s="19" customFormat="1" ht="13.5" customHeight="1" x14ac:dyDescent="0.25">
      <c r="A908" s="36"/>
      <c r="B908" s="37"/>
    </row>
    <row r="909" spans="1:2" s="19" customFormat="1" ht="13.5" customHeight="1" x14ac:dyDescent="0.25">
      <c r="A909" s="36"/>
      <c r="B909" s="37"/>
    </row>
    <row r="910" spans="1:2" s="19" customFormat="1" ht="13.5" customHeight="1" x14ac:dyDescent="0.25">
      <c r="A910" s="36"/>
      <c r="B910" s="37"/>
    </row>
    <row r="911" spans="1:2" s="19" customFormat="1" ht="13.5" customHeight="1" x14ac:dyDescent="0.25">
      <c r="A911" s="36"/>
      <c r="B911" s="37"/>
    </row>
    <row r="912" spans="1:2" s="19" customFormat="1" ht="13.5" customHeight="1" x14ac:dyDescent="0.25">
      <c r="A912" s="36"/>
      <c r="B912" s="37"/>
    </row>
    <row r="913" spans="1:2" s="19" customFormat="1" ht="13.5" customHeight="1" x14ac:dyDescent="0.25">
      <c r="A913" s="36"/>
      <c r="B913" s="37"/>
    </row>
    <row r="914" spans="1:2" s="19" customFormat="1" ht="13.5" customHeight="1" x14ac:dyDescent="0.25">
      <c r="A914" s="36"/>
      <c r="B914" s="37"/>
    </row>
    <row r="915" spans="1:2" s="19" customFormat="1" ht="13.5" customHeight="1" x14ac:dyDescent="0.25">
      <c r="A915" s="36"/>
      <c r="B915" s="37"/>
    </row>
    <row r="916" spans="1:2" s="19" customFormat="1" ht="13.5" customHeight="1" x14ac:dyDescent="0.25">
      <c r="A916" s="36"/>
      <c r="B916" s="37"/>
    </row>
    <row r="917" spans="1:2" s="19" customFormat="1" ht="13.5" customHeight="1" x14ac:dyDescent="0.25">
      <c r="A917" s="36"/>
      <c r="B917" s="37"/>
    </row>
    <row r="918" spans="1:2" s="19" customFormat="1" ht="13.5" customHeight="1" x14ac:dyDescent="0.25">
      <c r="A918" s="36"/>
      <c r="B918" s="37"/>
    </row>
    <row r="919" spans="1:2" s="19" customFormat="1" ht="13.5" customHeight="1" x14ac:dyDescent="0.25">
      <c r="A919" s="36"/>
      <c r="B919" s="37"/>
    </row>
    <row r="920" spans="1:2" s="19" customFormat="1" ht="13.5" customHeight="1" x14ac:dyDescent="0.25">
      <c r="A920" s="36"/>
      <c r="B920" s="37"/>
    </row>
    <row r="921" spans="1:2" s="19" customFormat="1" ht="13.5" customHeight="1" x14ac:dyDescent="0.25">
      <c r="A921" s="36"/>
      <c r="B921" s="37"/>
    </row>
    <row r="922" spans="1:2" s="19" customFormat="1" ht="13.5" customHeight="1" x14ac:dyDescent="0.25">
      <c r="A922" s="36"/>
      <c r="B922" s="37"/>
    </row>
    <row r="923" spans="1:2" s="19" customFormat="1" ht="13.5" customHeight="1" x14ac:dyDescent="0.25">
      <c r="A923" s="36"/>
      <c r="B923" s="37"/>
    </row>
    <row r="924" spans="1:2" s="19" customFormat="1" ht="13.5" customHeight="1" x14ac:dyDescent="0.25">
      <c r="A924" s="36"/>
      <c r="B924" s="37"/>
    </row>
    <row r="925" spans="1:2" s="19" customFormat="1" ht="13.5" customHeight="1" x14ac:dyDescent="0.25">
      <c r="A925" s="36"/>
      <c r="B925" s="37"/>
    </row>
    <row r="926" spans="1:2" s="19" customFormat="1" ht="13.5" customHeight="1" x14ac:dyDescent="0.25">
      <c r="A926" s="36"/>
      <c r="B926" s="37"/>
    </row>
    <row r="927" spans="1:2" s="19" customFormat="1" ht="13.5" customHeight="1" x14ac:dyDescent="0.25">
      <c r="A927" s="36"/>
      <c r="B927" s="37"/>
    </row>
    <row r="928" spans="1:2" s="19" customFormat="1" ht="13.5" customHeight="1" x14ac:dyDescent="0.25">
      <c r="A928" s="36"/>
      <c r="B928" s="37"/>
    </row>
    <row r="929" spans="1:2" s="19" customFormat="1" ht="13.5" customHeight="1" x14ac:dyDescent="0.25">
      <c r="A929" s="36"/>
      <c r="B929" s="37"/>
    </row>
    <row r="930" spans="1:2" s="19" customFormat="1" ht="13.5" customHeight="1" x14ac:dyDescent="0.25">
      <c r="A930" s="36"/>
      <c r="B930" s="37"/>
    </row>
    <row r="931" spans="1:2" s="19" customFormat="1" ht="13.5" customHeight="1" x14ac:dyDescent="0.25">
      <c r="A931" s="36"/>
      <c r="B931" s="37"/>
    </row>
    <row r="932" spans="1:2" s="19" customFormat="1" ht="13.5" customHeight="1" x14ac:dyDescent="0.25">
      <c r="A932" s="36"/>
      <c r="B932" s="37"/>
    </row>
    <row r="933" spans="1:2" s="19" customFormat="1" ht="13.5" customHeight="1" x14ac:dyDescent="0.25">
      <c r="A933" s="36"/>
      <c r="B933" s="37"/>
    </row>
    <row r="934" spans="1:2" s="19" customFormat="1" ht="13.5" customHeight="1" x14ac:dyDescent="0.25">
      <c r="A934" s="36"/>
      <c r="B934" s="37"/>
    </row>
    <row r="935" spans="1:2" s="19" customFormat="1" ht="13.5" customHeight="1" x14ac:dyDescent="0.25">
      <c r="A935" s="36"/>
      <c r="B935" s="37"/>
    </row>
    <row r="936" spans="1:2" s="19" customFormat="1" ht="13.5" customHeight="1" x14ac:dyDescent="0.25">
      <c r="A936" s="36"/>
      <c r="B936" s="37"/>
    </row>
    <row r="937" spans="1:2" s="19" customFormat="1" ht="13.5" customHeight="1" x14ac:dyDescent="0.25">
      <c r="A937" s="36"/>
      <c r="B937" s="37"/>
    </row>
    <row r="938" spans="1:2" s="19" customFormat="1" ht="13.5" customHeight="1" x14ac:dyDescent="0.25">
      <c r="A938" s="36"/>
      <c r="B938" s="37"/>
    </row>
    <row r="939" spans="1:2" s="19" customFormat="1" ht="13.5" customHeight="1" x14ac:dyDescent="0.25">
      <c r="A939" s="36"/>
      <c r="B939" s="37"/>
    </row>
    <row r="940" spans="1:2" s="19" customFormat="1" ht="13.5" customHeight="1" x14ac:dyDescent="0.25">
      <c r="A940" s="36"/>
      <c r="B940" s="37"/>
    </row>
    <row r="941" spans="1:2" s="19" customFormat="1" ht="13.5" customHeight="1" x14ac:dyDescent="0.25">
      <c r="A941" s="36"/>
      <c r="B941" s="37"/>
    </row>
    <row r="942" spans="1:2" s="19" customFormat="1" ht="13.5" customHeight="1" x14ac:dyDescent="0.25">
      <c r="A942" s="36"/>
      <c r="B942" s="37"/>
    </row>
    <row r="943" spans="1:2" s="19" customFormat="1" ht="13.5" customHeight="1" x14ac:dyDescent="0.25">
      <c r="A943" s="36"/>
      <c r="B943" s="37"/>
    </row>
    <row r="944" spans="1:2" s="19" customFormat="1" ht="13.5" customHeight="1" x14ac:dyDescent="0.25">
      <c r="A944" s="36"/>
      <c r="B944" s="37"/>
    </row>
    <row r="945" spans="1:2" s="19" customFormat="1" ht="13.5" customHeight="1" x14ac:dyDescent="0.25">
      <c r="A945" s="36"/>
      <c r="B945" s="37"/>
    </row>
    <row r="946" spans="1:2" s="19" customFormat="1" ht="13.5" customHeight="1" x14ac:dyDescent="0.25">
      <c r="A946" s="36"/>
      <c r="B946" s="37"/>
    </row>
    <row r="947" spans="1:2" s="19" customFormat="1" ht="13.5" customHeight="1" x14ac:dyDescent="0.25">
      <c r="A947" s="36"/>
      <c r="B947" s="37"/>
    </row>
    <row r="948" spans="1:2" s="19" customFormat="1" ht="13.5" customHeight="1" x14ac:dyDescent="0.25">
      <c r="A948" s="36"/>
      <c r="B948" s="37"/>
    </row>
    <row r="949" spans="1:2" s="19" customFormat="1" ht="13.5" customHeight="1" x14ac:dyDescent="0.25">
      <c r="A949" s="36"/>
      <c r="B949" s="37"/>
    </row>
    <row r="950" spans="1:2" s="19" customFormat="1" ht="13.5" customHeight="1" x14ac:dyDescent="0.25">
      <c r="A950" s="36"/>
      <c r="B950" s="37"/>
    </row>
    <row r="951" spans="1:2" s="19" customFormat="1" ht="13.5" customHeight="1" x14ac:dyDescent="0.25">
      <c r="A951" s="36"/>
      <c r="B951" s="37"/>
    </row>
    <row r="952" spans="1:2" s="19" customFormat="1" ht="13.5" customHeight="1" x14ac:dyDescent="0.25">
      <c r="A952" s="36"/>
      <c r="B952" s="37"/>
    </row>
    <row r="953" spans="1:2" s="19" customFormat="1" ht="13.5" customHeight="1" x14ac:dyDescent="0.25">
      <c r="A953" s="36"/>
      <c r="B953" s="37"/>
    </row>
    <row r="954" spans="1:2" s="19" customFormat="1" ht="13.5" customHeight="1" x14ac:dyDescent="0.25">
      <c r="A954" s="36"/>
      <c r="B954" s="37"/>
    </row>
    <row r="955" spans="1:2" s="19" customFormat="1" ht="13.5" customHeight="1" x14ac:dyDescent="0.25">
      <c r="A955" s="36"/>
      <c r="B955" s="37"/>
    </row>
    <row r="956" spans="1:2" s="19" customFormat="1" ht="13.5" customHeight="1" x14ac:dyDescent="0.25">
      <c r="A956" s="36"/>
      <c r="B956" s="37"/>
    </row>
    <row r="957" spans="1:2" s="19" customFormat="1" ht="13.5" customHeight="1" x14ac:dyDescent="0.25">
      <c r="A957" s="36"/>
      <c r="B957" s="37"/>
    </row>
    <row r="958" spans="1:2" s="19" customFormat="1" ht="13.5" customHeight="1" x14ac:dyDescent="0.25">
      <c r="A958" s="36"/>
      <c r="B958" s="37"/>
    </row>
    <row r="959" spans="1:2" s="19" customFormat="1" ht="13.5" customHeight="1" x14ac:dyDescent="0.25">
      <c r="A959" s="36"/>
      <c r="B959" s="37"/>
    </row>
    <row r="960" spans="1:2" s="19" customFormat="1" ht="13.5" customHeight="1" x14ac:dyDescent="0.25">
      <c r="A960" s="36"/>
      <c r="B960" s="37"/>
    </row>
    <row r="961" spans="1:2" s="19" customFormat="1" ht="13.5" customHeight="1" x14ac:dyDescent="0.25">
      <c r="A961" s="36"/>
      <c r="B961" s="37"/>
    </row>
    <row r="962" spans="1:2" s="19" customFormat="1" ht="13.5" customHeight="1" x14ac:dyDescent="0.25">
      <c r="A962" s="36"/>
      <c r="B962" s="37"/>
    </row>
    <row r="963" spans="1:2" s="19" customFormat="1" ht="13.5" customHeight="1" x14ac:dyDescent="0.25">
      <c r="A963" s="36"/>
      <c r="B963" s="37"/>
    </row>
    <row r="964" spans="1:2" s="19" customFormat="1" ht="13.5" customHeight="1" x14ac:dyDescent="0.25">
      <c r="A964" s="36"/>
      <c r="B964" s="37"/>
    </row>
    <row r="965" spans="1:2" s="19" customFormat="1" ht="13.5" customHeight="1" x14ac:dyDescent="0.25">
      <c r="A965" s="36"/>
      <c r="B965" s="37"/>
    </row>
    <row r="966" spans="1:2" s="19" customFormat="1" ht="13.5" customHeight="1" x14ac:dyDescent="0.25">
      <c r="A966" s="36"/>
      <c r="B966" s="37"/>
    </row>
    <row r="967" spans="1:2" s="19" customFormat="1" ht="13.5" customHeight="1" x14ac:dyDescent="0.25">
      <c r="A967" s="36"/>
      <c r="B967" s="37"/>
    </row>
    <row r="968" spans="1:2" s="19" customFormat="1" ht="13.5" customHeight="1" x14ac:dyDescent="0.25">
      <c r="A968" s="36"/>
      <c r="B968" s="37"/>
    </row>
    <row r="969" spans="1:2" s="19" customFormat="1" ht="13.5" customHeight="1" x14ac:dyDescent="0.25">
      <c r="A969" s="36"/>
      <c r="B969" s="37"/>
    </row>
    <row r="970" spans="1:2" s="19" customFormat="1" ht="13.5" customHeight="1" x14ac:dyDescent="0.25">
      <c r="A970" s="36"/>
      <c r="B970" s="37"/>
    </row>
    <row r="971" spans="1:2" s="19" customFormat="1" ht="13.5" customHeight="1" x14ac:dyDescent="0.25">
      <c r="A971" s="36"/>
      <c r="B971" s="37"/>
    </row>
    <row r="972" spans="1:2" s="19" customFormat="1" ht="13.5" customHeight="1" x14ac:dyDescent="0.25">
      <c r="A972" s="36"/>
      <c r="B972" s="37"/>
    </row>
    <row r="973" spans="1:2" s="19" customFormat="1" ht="13.5" customHeight="1" x14ac:dyDescent="0.25">
      <c r="A973" s="36"/>
      <c r="B973" s="37"/>
    </row>
    <row r="974" spans="1:2" s="19" customFormat="1" ht="13.5" customHeight="1" x14ac:dyDescent="0.25">
      <c r="A974" s="36"/>
      <c r="B974" s="37"/>
    </row>
    <row r="975" spans="1:2" s="19" customFormat="1" ht="13.5" customHeight="1" x14ac:dyDescent="0.25">
      <c r="A975" s="36"/>
      <c r="B975" s="37"/>
    </row>
    <row r="976" spans="1:2" s="19" customFormat="1" ht="13.5" customHeight="1" x14ac:dyDescent="0.25">
      <c r="A976" s="36"/>
      <c r="B976" s="37"/>
    </row>
    <row r="977" spans="1:2" s="19" customFormat="1" ht="13.5" customHeight="1" x14ac:dyDescent="0.25">
      <c r="A977" s="36"/>
      <c r="B977" s="37"/>
    </row>
    <row r="978" spans="1:2" s="19" customFormat="1" ht="13.5" customHeight="1" x14ac:dyDescent="0.25">
      <c r="A978" s="36"/>
      <c r="B978" s="37"/>
    </row>
    <row r="979" spans="1:2" s="19" customFormat="1" ht="13.5" customHeight="1" x14ac:dyDescent="0.25">
      <c r="A979" s="36"/>
      <c r="B979" s="37"/>
    </row>
    <row r="980" spans="1:2" s="19" customFormat="1" ht="13.5" customHeight="1" x14ac:dyDescent="0.25">
      <c r="A980" s="36"/>
      <c r="B980" s="37"/>
    </row>
    <row r="981" spans="1:2" s="19" customFormat="1" ht="13.5" customHeight="1" x14ac:dyDescent="0.25">
      <c r="A981" s="36"/>
      <c r="B981" s="37"/>
    </row>
    <row r="982" spans="1:2" s="19" customFormat="1" ht="13.5" customHeight="1" x14ac:dyDescent="0.25">
      <c r="A982" s="36"/>
      <c r="B982" s="37"/>
    </row>
    <row r="983" spans="1:2" s="19" customFormat="1" ht="13.5" customHeight="1" x14ac:dyDescent="0.25">
      <c r="A983" s="36"/>
      <c r="B983" s="37"/>
    </row>
    <row r="984" spans="1:2" s="19" customFormat="1" ht="13.5" customHeight="1" x14ac:dyDescent="0.25">
      <c r="A984" s="36"/>
      <c r="B984" s="37"/>
    </row>
    <row r="985" spans="1:2" s="19" customFormat="1" ht="13.5" customHeight="1" x14ac:dyDescent="0.25">
      <c r="A985" s="36"/>
      <c r="B985" s="37"/>
    </row>
    <row r="986" spans="1:2" s="19" customFormat="1" ht="13.5" customHeight="1" x14ac:dyDescent="0.25">
      <c r="A986" s="36"/>
      <c r="B986" s="37"/>
    </row>
    <row r="987" spans="1:2" s="19" customFormat="1" ht="13.5" customHeight="1" x14ac:dyDescent="0.25">
      <c r="A987" s="36"/>
      <c r="B987" s="37"/>
    </row>
    <row r="988" spans="1:2" s="19" customFormat="1" ht="13.5" customHeight="1" x14ac:dyDescent="0.25">
      <c r="A988" s="36"/>
      <c r="B988" s="37"/>
    </row>
    <row r="989" spans="1:2" s="19" customFormat="1" ht="13.5" customHeight="1" x14ac:dyDescent="0.25">
      <c r="A989" s="36"/>
      <c r="B989" s="37"/>
    </row>
    <row r="990" spans="1:2" s="19" customFormat="1" ht="13.5" customHeight="1" x14ac:dyDescent="0.25">
      <c r="A990" s="36"/>
      <c r="B990" s="37"/>
    </row>
    <row r="991" spans="1:2" s="19" customFormat="1" ht="13.5" customHeight="1" x14ac:dyDescent="0.25">
      <c r="A991" s="36"/>
      <c r="B991" s="37"/>
    </row>
    <row r="992" spans="1:2" s="19" customFormat="1" ht="13.5" customHeight="1" x14ac:dyDescent="0.25">
      <c r="A992" s="36"/>
      <c r="B992" s="37"/>
    </row>
    <row r="993" spans="1:2" s="19" customFormat="1" ht="13.5" customHeight="1" x14ac:dyDescent="0.25">
      <c r="A993" s="36"/>
      <c r="B993" s="37"/>
    </row>
    <row r="994" spans="1:2" s="19" customFormat="1" ht="13.5" customHeight="1" x14ac:dyDescent="0.25">
      <c r="A994" s="36"/>
      <c r="B994" s="37"/>
    </row>
    <row r="995" spans="1:2" s="19" customFormat="1" ht="13.5" customHeight="1" x14ac:dyDescent="0.25">
      <c r="A995" s="36"/>
      <c r="B995" s="37"/>
    </row>
    <row r="996" spans="1:2" s="19" customFormat="1" ht="13.5" customHeight="1" x14ac:dyDescent="0.25">
      <c r="A996" s="36"/>
      <c r="B996" s="37"/>
    </row>
    <row r="997" spans="1:2" s="19" customFormat="1" ht="13.5" customHeight="1" x14ac:dyDescent="0.25">
      <c r="A997" s="36"/>
      <c r="B997" s="37"/>
    </row>
    <row r="998" spans="1:2" s="19" customFormat="1" ht="13.5" customHeight="1" x14ac:dyDescent="0.25">
      <c r="A998" s="36"/>
      <c r="B998" s="37"/>
    </row>
    <row r="999" spans="1:2" s="19" customFormat="1" ht="13.5" customHeight="1" x14ac:dyDescent="0.25">
      <c r="A999" s="36"/>
      <c r="B999" s="37"/>
    </row>
    <row r="1000" spans="1:2" s="19" customFormat="1" ht="13.5" customHeight="1" x14ac:dyDescent="0.25">
      <c r="A1000" s="36"/>
      <c r="B1000" s="37"/>
    </row>
  </sheetData>
  <mergeCells count="3">
    <mergeCell ref="A1:N1"/>
    <mergeCell ref="A2:N2"/>
    <mergeCell ref="A3:N3"/>
  </mergeCells>
  <pageMargins left="0.78749999999999998" right="0.78749999999999998" top="1.05277777777778" bottom="1.05277777777778" header="0" footer="0"/>
  <pageSetup paperSize="9" firstPageNumber="0" orientation="portrait" useFirstPageNumber="1" horizontalDpi="300" verticalDpi="30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"/>
  <sheetViews>
    <sheetView topLeftCell="B1" zoomScale="85" zoomScaleNormal="85" workbookViewId="0">
      <selection activeCell="Q24" sqref="Q24"/>
    </sheetView>
  </sheetViews>
  <sheetFormatPr defaultColWidth="14.42578125" defaultRowHeight="15.75" x14ac:dyDescent="0.25"/>
  <cols>
    <col min="1" max="1" width="9" hidden="1" customWidth="1"/>
    <col min="2" max="2" width="32.140625" customWidth="1"/>
    <col min="3" max="3" width="24.7109375" customWidth="1"/>
    <col min="4" max="4" width="11" customWidth="1"/>
    <col min="5" max="5" width="12.42578125" customWidth="1"/>
    <col min="6" max="6" width="12.42578125" style="6" customWidth="1"/>
    <col min="7" max="7" width="12.5703125" customWidth="1"/>
    <col min="8" max="8" width="16.140625" customWidth="1"/>
    <col min="9" max="9" width="11.140625" style="2" customWidth="1"/>
    <col min="10" max="10" width="11.140625" style="3" customWidth="1"/>
    <col min="11" max="11" width="12.42578125" customWidth="1"/>
    <col min="12" max="12" width="12" customWidth="1"/>
    <col min="13" max="13" width="13.140625" customWidth="1"/>
    <col min="14" max="14" width="13.85546875" customWidth="1"/>
    <col min="15" max="15" width="12.85546875" customWidth="1"/>
    <col min="16" max="16" width="12.5703125" customWidth="1"/>
    <col min="17" max="17" width="14.42578125" customWidth="1"/>
    <col min="18" max="27" width="8.7109375" customWidth="1"/>
  </cols>
  <sheetData>
    <row r="1" spans="2:17" ht="108" customHeight="1" x14ac:dyDescent="0.25"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2:17" ht="42" customHeight="1" x14ac:dyDescent="0.25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2:17" ht="33.75" customHeight="1" x14ac:dyDescent="0.25">
      <c r="B3" s="156" t="s">
        <v>45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2:17" s="2" customFormat="1" ht="15" customHeight="1" x14ac:dyDescent="0.25">
      <c r="B4" s="147" t="s">
        <v>46</v>
      </c>
      <c r="C4" s="147" t="s">
        <v>47</v>
      </c>
      <c r="D4" s="150" t="s">
        <v>48</v>
      </c>
      <c r="E4" s="150"/>
      <c r="F4" s="150"/>
      <c r="G4" s="150"/>
      <c r="H4" s="147" t="s">
        <v>49</v>
      </c>
      <c r="I4" s="150" t="s">
        <v>48</v>
      </c>
      <c r="J4" s="150"/>
      <c r="K4" s="150"/>
      <c r="L4" s="150"/>
      <c r="M4" s="150"/>
      <c r="N4" s="150"/>
      <c r="O4" s="150"/>
      <c r="P4" s="150"/>
      <c r="Q4" s="150"/>
    </row>
    <row r="5" spans="2:17" s="2" customFormat="1" ht="29.25" customHeight="1" x14ac:dyDescent="0.25">
      <c r="B5" s="147"/>
      <c r="C5" s="147"/>
      <c r="D5" s="8" t="s">
        <v>3</v>
      </c>
      <c r="E5" s="8" t="s">
        <v>4</v>
      </c>
      <c r="F5" s="8" t="s">
        <v>50</v>
      </c>
      <c r="G5" s="8" t="s">
        <v>51</v>
      </c>
      <c r="H5" s="147"/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  <c r="N5" s="8" t="s">
        <v>52</v>
      </c>
      <c r="O5" s="8" t="s">
        <v>12</v>
      </c>
      <c r="P5" s="8" t="s">
        <v>53</v>
      </c>
      <c r="Q5" s="8" t="s">
        <v>14</v>
      </c>
    </row>
    <row r="6" spans="2:17" s="2" customFormat="1" ht="29.25" customHeight="1" x14ac:dyDescent="0.25">
      <c r="B6" s="146" t="s">
        <v>54</v>
      </c>
      <c r="C6" s="10" t="s">
        <v>55</v>
      </c>
      <c r="D6" s="144">
        <v>547</v>
      </c>
      <c r="E6" s="144">
        <v>493</v>
      </c>
      <c r="F6" s="144">
        <v>459</v>
      </c>
      <c r="G6" s="144">
        <v>527</v>
      </c>
      <c r="H6" s="145">
        <v>516</v>
      </c>
      <c r="I6" s="143">
        <v>510</v>
      </c>
      <c r="J6" s="143">
        <v>527</v>
      </c>
      <c r="K6" s="143">
        <v>510</v>
      </c>
      <c r="L6" s="143">
        <v>527</v>
      </c>
      <c r="M6" s="152" t="s">
        <v>56</v>
      </c>
      <c r="N6" s="143">
        <v>480</v>
      </c>
      <c r="O6" s="143">
        <v>496</v>
      </c>
      <c r="P6" s="143">
        <v>480</v>
      </c>
      <c r="Q6" s="143">
        <v>496</v>
      </c>
    </row>
    <row r="7" spans="2:17" s="2" customFormat="1" ht="29.25" customHeight="1" x14ac:dyDescent="0.25">
      <c r="B7" s="146"/>
      <c r="C7" s="10" t="s">
        <v>57</v>
      </c>
      <c r="D7" s="144"/>
      <c r="E7" s="144"/>
      <c r="F7" s="144"/>
      <c r="G7" s="144"/>
      <c r="H7" s="145"/>
      <c r="I7" s="143"/>
      <c r="J7" s="143"/>
      <c r="K7" s="143"/>
      <c r="L7" s="143"/>
      <c r="M7" s="152"/>
      <c r="N7" s="143"/>
      <c r="O7" s="143"/>
      <c r="P7" s="143"/>
      <c r="Q7" s="143"/>
    </row>
    <row r="8" spans="2:17" s="2" customFormat="1" ht="13.5" customHeight="1" x14ac:dyDescent="0.25"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</row>
    <row r="9" spans="2:17" s="2" customFormat="1" ht="15" customHeight="1" x14ac:dyDescent="0.25">
      <c r="B9" s="147" t="s">
        <v>58</v>
      </c>
      <c r="C9" s="147" t="s">
        <v>47</v>
      </c>
      <c r="D9" s="148" t="s">
        <v>48</v>
      </c>
      <c r="E9" s="148"/>
      <c r="F9" s="148"/>
      <c r="G9" s="148"/>
      <c r="H9" s="147" t="s">
        <v>49</v>
      </c>
      <c r="I9" s="150" t="s">
        <v>48</v>
      </c>
      <c r="J9" s="150"/>
      <c r="K9" s="150"/>
      <c r="L9" s="150"/>
      <c r="M9" s="150"/>
      <c r="N9" s="150"/>
      <c r="O9" s="150"/>
      <c r="P9" s="150"/>
      <c r="Q9" s="150"/>
    </row>
    <row r="10" spans="2:17" s="2" customFormat="1" ht="27" customHeight="1" x14ac:dyDescent="0.25">
      <c r="B10" s="147"/>
      <c r="C10" s="147"/>
      <c r="D10" s="8" t="s">
        <v>3</v>
      </c>
      <c r="E10" s="8" t="s">
        <v>4</v>
      </c>
      <c r="F10" s="8" t="s">
        <v>50</v>
      </c>
      <c r="G10" s="8" t="s">
        <v>51</v>
      </c>
      <c r="H10" s="147"/>
      <c r="I10" s="8" t="s">
        <v>6</v>
      </c>
      <c r="J10" s="8" t="s">
        <v>7</v>
      </c>
      <c r="K10" s="8" t="s">
        <v>8</v>
      </c>
      <c r="L10" s="8" t="s">
        <v>9</v>
      </c>
      <c r="M10" s="8" t="s">
        <v>10</v>
      </c>
      <c r="N10" s="8" t="s">
        <v>52</v>
      </c>
      <c r="O10" s="8" t="s">
        <v>12</v>
      </c>
      <c r="P10" s="8" t="s">
        <v>53</v>
      </c>
      <c r="Q10" s="8" t="s">
        <v>14</v>
      </c>
    </row>
    <row r="11" spans="2:17" s="2" customFormat="1" ht="32.25" customHeight="1" x14ac:dyDescent="0.25">
      <c r="B11" s="9" t="s">
        <v>59</v>
      </c>
      <c r="C11" s="10">
        <v>4248</v>
      </c>
      <c r="D11" s="1" t="s">
        <v>29</v>
      </c>
      <c r="E11" s="1" t="s">
        <v>30</v>
      </c>
      <c r="F11" s="1">
        <v>2470</v>
      </c>
      <c r="G11" s="1" t="s">
        <v>31</v>
      </c>
      <c r="H11" s="10">
        <v>4248</v>
      </c>
      <c r="I11" s="4">
        <v>16</v>
      </c>
      <c r="J11" s="4">
        <v>56</v>
      </c>
      <c r="K11" s="4">
        <v>36</v>
      </c>
      <c r="L11" s="4">
        <v>22</v>
      </c>
      <c r="M11" s="4">
        <v>612</v>
      </c>
      <c r="N11" s="1">
        <v>1358</v>
      </c>
      <c r="O11" s="1">
        <v>2070</v>
      </c>
      <c r="P11" s="1">
        <v>2063</v>
      </c>
      <c r="Q11" s="4">
        <v>2193</v>
      </c>
    </row>
    <row r="12" spans="2:17" s="2" customFormat="1" ht="33.75" customHeight="1" x14ac:dyDescent="0.25">
      <c r="B12" s="9" t="s">
        <v>60</v>
      </c>
      <c r="C12" s="10">
        <v>1998</v>
      </c>
      <c r="D12" s="1" t="s">
        <v>61</v>
      </c>
      <c r="E12" s="1" t="s">
        <v>62</v>
      </c>
      <c r="F12" s="1">
        <v>1345</v>
      </c>
      <c r="G12" s="1" t="s">
        <v>63</v>
      </c>
      <c r="H12" s="10">
        <v>2520</v>
      </c>
      <c r="I12" s="4">
        <v>381</v>
      </c>
      <c r="J12" s="4">
        <v>447</v>
      </c>
      <c r="K12" s="4">
        <v>423</v>
      </c>
      <c r="L12" s="4">
        <v>237</v>
      </c>
      <c r="M12" s="4">
        <v>381</v>
      </c>
      <c r="N12" s="1">
        <v>1154</v>
      </c>
      <c r="O12" s="1">
        <v>1612</v>
      </c>
      <c r="P12" s="1">
        <v>1434</v>
      </c>
      <c r="Q12" s="4">
        <v>1473</v>
      </c>
    </row>
    <row r="13" spans="2:17" s="2" customFormat="1" ht="13.5" customHeight="1" x14ac:dyDescent="0.25"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</row>
    <row r="14" spans="2:17" s="2" customFormat="1" ht="15" customHeight="1" x14ac:dyDescent="0.25">
      <c r="B14" s="147" t="s">
        <v>64</v>
      </c>
      <c r="C14" s="147" t="s">
        <v>47</v>
      </c>
      <c r="D14" s="148" t="s">
        <v>48</v>
      </c>
      <c r="E14" s="148"/>
      <c r="F14" s="148"/>
      <c r="G14" s="148"/>
      <c r="H14" s="147" t="s">
        <v>49</v>
      </c>
      <c r="I14" s="150" t="s">
        <v>48</v>
      </c>
      <c r="J14" s="150"/>
      <c r="K14" s="150"/>
      <c r="L14" s="150"/>
      <c r="M14" s="150"/>
      <c r="N14" s="150"/>
      <c r="O14" s="150"/>
      <c r="P14" s="150"/>
      <c r="Q14" s="150"/>
    </row>
    <row r="15" spans="2:17" s="2" customFormat="1" ht="30.75" customHeight="1" x14ac:dyDescent="0.25">
      <c r="B15" s="147"/>
      <c r="C15" s="147"/>
      <c r="D15" s="8" t="s">
        <v>3</v>
      </c>
      <c r="E15" s="8" t="s">
        <v>4</v>
      </c>
      <c r="F15" s="8" t="s">
        <v>50</v>
      </c>
      <c r="G15" s="8" t="s">
        <v>51</v>
      </c>
      <c r="H15" s="147"/>
      <c r="I15" s="8" t="s">
        <v>6</v>
      </c>
      <c r="J15" s="8" t="s">
        <v>7</v>
      </c>
      <c r="K15" s="8" t="s">
        <v>8</v>
      </c>
      <c r="L15" s="8" t="s">
        <v>9</v>
      </c>
      <c r="M15" s="8" t="s">
        <v>10</v>
      </c>
      <c r="N15" s="8" t="s">
        <v>52</v>
      </c>
      <c r="O15" s="8" t="s">
        <v>12</v>
      </c>
      <c r="P15" s="8" t="s">
        <v>53</v>
      </c>
      <c r="Q15" s="8" t="s">
        <v>14</v>
      </c>
    </row>
    <row r="16" spans="2:17" s="2" customFormat="1" ht="33.75" customHeight="1" x14ac:dyDescent="0.25">
      <c r="B16" s="11" t="s">
        <v>65</v>
      </c>
      <c r="C16" s="10" t="s">
        <v>66</v>
      </c>
      <c r="D16" s="4" t="s">
        <v>67</v>
      </c>
      <c r="E16" s="4" t="s">
        <v>68</v>
      </c>
      <c r="F16" s="1">
        <v>3636</v>
      </c>
      <c r="G16" s="4" t="s">
        <v>69</v>
      </c>
      <c r="H16" s="10" t="s">
        <v>66</v>
      </c>
      <c r="I16" s="1">
        <v>2466</v>
      </c>
      <c r="J16" s="4">
        <v>2978</v>
      </c>
      <c r="K16" s="1">
        <v>2525</v>
      </c>
      <c r="L16" s="1">
        <v>1355</v>
      </c>
      <c r="M16" s="1">
        <v>2138</v>
      </c>
      <c r="N16" s="1">
        <v>2602</v>
      </c>
      <c r="O16" s="1">
        <v>2847</v>
      </c>
      <c r="P16" s="1">
        <v>2618</v>
      </c>
      <c r="Q16" s="4">
        <v>2937</v>
      </c>
    </row>
    <row r="17" spans="2:17" s="2" customFormat="1" ht="13.5" customHeight="1" x14ac:dyDescent="0.25">
      <c r="B17" s="12"/>
      <c r="C17" s="1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2:17" s="2" customFormat="1" ht="15.75" customHeight="1" x14ac:dyDescent="0.25">
      <c r="B18" s="147" t="s">
        <v>70</v>
      </c>
      <c r="C18" s="147" t="s">
        <v>47</v>
      </c>
      <c r="D18" s="148" t="s">
        <v>48</v>
      </c>
      <c r="E18" s="148"/>
      <c r="F18" s="148"/>
      <c r="G18" s="148"/>
      <c r="H18" s="147" t="s">
        <v>49</v>
      </c>
      <c r="I18" s="150" t="s">
        <v>48</v>
      </c>
      <c r="J18" s="150"/>
      <c r="K18" s="150"/>
      <c r="L18" s="150"/>
      <c r="M18" s="150"/>
      <c r="N18" s="150"/>
      <c r="O18" s="150"/>
      <c r="P18" s="150"/>
      <c r="Q18" s="150"/>
    </row>
    <row r="19" spans="2:17" s="2" customFormat="1" ht="36" customHeight="1" x14ac:dyDescent="0.25">
      <c r="B19" s="147"/>
      <c r="C19" s="147"/>
      <c r="D19" s="8" t="s">
        <v>3</v>
      </c>
      <c r="E19" s="8" t="s">
        <v>4</v>
      </c>
      <c r="F19" s="8" t="s">
        <v>50</v>
      </c>
      <c r="G19" s="8" t="s">
        <v>51</v>
      </c>
      <c r="H19" s="147"/>
      <c r="I19" s="8" t="s">
        <v>6</v>
      </c>
      <c r="J19" s="8" t="s">
        <v>7</v>
      </c>
      <c r="K19" s="8" t="s">
        <v>8</v>
      </c>
      <c r="L19" s="8" t="s">
        <v>9</v>
      </c>
      <c r="M19" s="8" t="s">
        <v>10</v>
      </c>
      <c r="N19" s="8" t="s">
        <v>52</v>
      </c>
      <c r="O19" s="8" t="s">
        <v>12</v>
      </c>
      <c r="P19" s="8" t="s">
        <v>53</v>
      </c>
      <c r="Q19" s="8" t="s">
        <v>14</v>
      </c>
    </row>
    <row r="20" spans="2:17" s="2" customFormat="1" ht="28.5" customHeight="1" x14ac:dyDescent="0.25">
      <c r="B20" s="9" t="s">
        <v>71</v>
      </c>
      <c r="C20" s="14">
        <v>2493</v>
      </c>
      <c r="D20" s="15" t="s">
        <v>72</v>
      </c>
      <c r="E20" s="15" t="s">
        <v>73</v>
      </c>
      <c r="F20" s="15" t="s">
        <v>74</v>
      </c>
      <c r="G20" s="15" t="s">
        <v>75</v>
      </c>
      <c r="H20" s="14">
        <v>3071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461</v>
      </c>
      <c r="O20" s="4">
        <v>699</v>
      </c>
      <c r="P20" s="4">
        <v>911</v>
      </c>
      <c r="Q20" s="4">
        <v>955</v>
      </c>
    </row>
    <row r="21" spans="2:17" s="2" customFormat="1" ht="13.5" customHeight="1" x14ac:dyDescent="0.25">
      <c r="B21" s="5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</row>
    <row r="22" spans="2:17" s="2" customFormat="1" ht="15" customHeight="1" x14ac:dyDescent="0.25">
      <c r="B22" s="147" t="s">
        <v>76</v>
      </c>
      <c r="C22" s="147" t="s">
        <v>47</v>
      </c>
      <c r="D22" s="148" t="s">
        <v>48</v>
      </c>
      <c r="E22" s="148"/>
      <c r="F22" s="148"/>
      <c r="G22" s="148"/>
      <c r="H22" s="147" t="s">
        <v>49</v>
      </c>
      <c r="I22" s="150" t="s">
        <v>48</v>
      </c>
      <c r="J22" s="150"/>
      <c r="K22" s="150"/>
      <c r="L22" s="150"/>
      <c r="M22" s="150"/>
      <c r="N22" s="150"/>
      <c r="O22" s="150"/>
      <c r="P22" s="150"/>
      <c r="Q22" s="150"/>
    </row>
    <row r="23" spans="2:17" s="2" customFormat="1" ht="30.75" customHeight="1" x14ac:dyDescent="0.25">
      <c r="B23" s="147"/>
      <c r="C23" s="147"/>
      <c r="D23" s="8" t="s">
        <v>3</v>
      </c>
      <c r="E23" s="8" t="s">
        <v>4</v>
      </c>
      <c r="F23" s="8" t="s">
        <v>50</v>
      </c>
      <c r="G23" s="8" t="s">
        <v>51</v>
      </c>
      <c r="H23" s="147"/>
      <c r="I23" s="8" t="s">
        <v>6</v>
      </c>
      <c r="J23" s="8" t="s">
        <v>7</v>
      </c>
      <c r="K23" s="8" t="s">
        <v>8</v>
      </c>
      <c r="L23" s="8" t="s">
        <v>9</v>
      </c>
      <c r="M23" s="8" t="s">
        <v>10</v>
      </c>
      <c r="N23" s="8" t="s">
        <v>52</v>
      </c>
      <c r="O23" s="8" t="s">
        <v>12</v>
      </c>
      <c r="P23" s="8" t="s">
        <v>53</v>
      </c>
      <c r="Q23" s="8" t="s">
        <v>14</v>
      </c>
    </row>
    <row r="24" spans="2:17" s="2" customFormat="1" ht="30.75" customHeight="1" x14ac:dyDescent="0.25">
      <c r="B24" s="9" t="s">
        <v>77</v>
      </c>
      <c r="C24" s="10">
        <v>286</v>
      </c>
      <c r="D24" s="1">
        <v>453</v>
      </c>
      <c r="E24" s="1">
        <v>264</v>
      </c>
      <c r="F24" s="1">
        <v>212</v>
      </c>
      <c r="G24" s="1">
        <v>212</v>
      </c>
      <c r="H24" s="10">
        <v>315</v>
      </c>
      <c r="I24" s="4">
        <v>6</v>
      </c>
      <c r="J24" s="4">
        <v>65</v>
      </c>
      <c r="K24" s="4">
        <v>79</v>
      </c>
      <c r="L24" s="4">
        <v>41</v>
      </c>
      <c r="M24" s="4">
        <v>83</v>
      </c>
      <c r="N24" s="4">
        <v>90</v>
      </c>
      <c r="O24" s="4">
        <v>143</v>
      </c>
      <c r="P24" s="4">
        <v>162</v>
      </c>
      <c r="Q24" s="4">
        <v>174</v>
      </c>
    </row>
    <row r="25" spans="2:17" s="2" customFormat="1" ht="30.75" customHeight="1" x14ac:dyDescent="0.25">
      <c r="B25" s="9" t="s">
        <v>78</v>
      </c>
      <c r="C25" s="10" t="s">
        <v>79</v>
      </c>
      <c r="D25" s="4" t="s">
        <v>79</v>
      </c>
      <c r="E25" s="4" t="s">
        <v>79</v>
      </c>
      <c r="F25" s="4" t="s">
        <v>79</v>
      </c>
      <c r="G25" s="4" t="s">
        <v>79</v>
      </c>
      <c r="H25" s="10">
        <v>1062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817</v>
      </c>
      <c r="O25" s="1">
        <v>1412</v>
      </c>
      <c r="P25" s="1">
        <v>1678</v>
      </c>
      <c r="Q25" s="4">
        <v>1980</v>
      </c>
    </row>
    <row r="26" spans="2:17" s="3" customFormat="1" ht="13.5" customHeight="1" x14ac:dyDescent="0.2">
      <c r="H26" s="16"/>
      <c r="I26" s="2"/>
    </row>
    <row r="27" spans="2:17" ht="13.5" customHeight="1" x14ac:dyDescent="0.25">
      <c r="H27" s="17"/>
    </row>
    <row r="28" spans="2:17" ht="13.5" customHeight="1" x14ac:dyDescent="0.25">
      <c r="H28" s="17"/>
    </row>
    <row r="29" spans="2:17" ht="13.5" customHeight="1" x14ac:dyDescent="0.25">
      <c r="H29" s="17"/>
    </row>
    <row r="30" spans="2:17" ht="13.5" customHeight="1" x14ac:dyDescent="0.25">
      <c r="H30" s="17"/>
    </row>
    <row r="31" spans="2:17" ht="13.5" customHeight="1" x14ac:dyDescent="0.25">
      <c r="H31" s="17"/>
    </row>
    <row r="32" spans="2:17" ht="13.5" customHeight="1" x14ac:dyDescent="0.25">
      <c r="H32" s="17"/>
    </row>
    <row r="33" spans="8:8" ht="13.5" customHeight="1" x14ac:dyDescent="0.25">
      <c r="H33" s="17"/>
    </row>
    <row r="34" spans="8:8" ht="13.5" customHeight="1" x14ac:dyDescent="0.25">
      <c r="H34" s="17"/>
    </row>
    <row r="35" spans="8:8" ht="13.5" customHeight="1" x14ac:dyDescent="0.25">
      <c r="H35" s="17"/>
    </row>
    <row r="36" spans="8:8" ht="13.5" customHeight="1" x14ac:dyDescent="0.25">
      <c r="H36" s="17"/>
    </row>
    <row r="37" spans="8:8" ht="13.5" customHeight="1" x14ac:dyDescent="0.25">
      <c r="H37" s="17"/>
    </row>
    <row r="38" spans="8:8" ht="13.5" customHeight="1" x14ac:dyDescent="0.25">
      <c r="H38" s="17"/>
    </row>
    <row r="39" spans="8:8" ht="13.5" customHeight="1" x14ac:dyDescent="0.25">
      <c r="H39" s="17"/>
    </row>
    <row r="40" spans="8:8" ht="13.5" customHeight="1" x14ac:dyDescent="0.25">
      <c r="H40" s="17"/>
    </row>
    <row r="41" spans="8:8" ht="13.5" customHeight="1" x14ac:dyDescent="0.25">
      <c r="H41" s="17"/>
    </row>
    <row r="42" spans="8:8" ht="13.5" customHeight="1" x14ac:dyDescent="0.25">
      <c r="H42" s="17"/>
    </row>
    <row r="43" spans="8:8" ht="13.5" customHeight="1" x14ac:dyDescent="0.25">
      <c r="H43" s="17"/>
    </row>
    <row r="44" spans="8:8" ht="13.5" customHeight="1" x14ac:dyDescent="0.25">
      <c r="H44" s="17"/>
    </row>
    <row r="45" spans="8:8" ht="13.5" customHeight="1" x14ac:dyDescent="0.25">
      <c r="H45" s="17"/>
    </row>
    <row r="46" spans="8:8" ht="13.5" customHeight="1" x14ac:dyDescent="0.25">
      <c r="H46" s="17"/>
    </row>
    <row r="47" spans="8:8" ht="13.5" customHeight="1" x14ac:dyDescent="0.25">
      <c r="H47" s="17"/>
    </row>
    <row r="48" spans="8:8" ht="13.5" customHeight="1" x14ac:dyDescent="0.25">
      <c r="H48" s="17"/>
    </row>
    <row r="49" spans="8:8" ht="13.5" customHeight="1" x14ac:dyDescent="0.25">
      <c r="H49" s="17"/>
    </row>
    <row r="50" spans="8:8" ht="13.5" customHeight="1" x14ac:dyDescent="0.25">
      <c r="H50" s="17"/>
    </row>
    <row r="51" spans="8:8" ht="13.5" customHeight="1" x14ac:dyDescent="0.25">
      <c r="H51" s="17"/>
    </row>
    <row r="52" spans="8:8" ht="13.5" customHeight="1" x14ac:dyDescent="0.25">
      <c r="H52" s="17"/>
    </row>
    <row r="53" spans="8:8" ht="13.5" customHeight="1" x14ac:dyDescent="0.25">
      <c r="H53" s="17"/>
    </row>
    <row r="54" spans="8:8" ht="13.5" customHeight="1" x14ac:dyDescent="0.25">
      <c r="H54" s="17"/>
    </row>
    <row r="55" spans="8:8" ht="13.5" customHeight="1" x14ac:dyDescent="0.25">
      <c r="H55" s="17"/>
    </row>
    <row r="56" spans="8:8" ht="13.5" customHeight="1" x14ac:dyDescent="0.25">
      <c r="H56" s="17"/>
    </row>
    <row r="57" spans="8:8" ht="13.5" customHeight="1" x14ac:dyDescent="0.25">
      <c r="H57" s="17"/>
    </row>
    <row r="58" spans="8:8" ht="13.5" customHeight="1" x14ac:dyDescent="0.25">
      <c r="H58" s="17"/>
    </row>
    <row r="59" spans="8:8" ht="13.5" customHeight="1" x14ac:dyDescent="0.25">
      <c r="H59" s="17"/>
    </row>
    <row r="60" spans="8:8" ht="13.5" customHeight="1" x14ac:dyDescent="0.25">
      <c r="H60" s="17"/>
    </row>
    <row r="61" spans="8:8" ht="13.5" customHeight="1" x14ac:dyDescent="0.25">
      <c r="H61" s="17"/>
    </row>
    <row r="62" spans="8:8" ht="13.5" customHeight="1" x14ac:dyDescent="0.25">
      <c r="H62" s="17"/>
    </row>
    <row r="63" spans="8:8" ht="13.5" customHeight="1" x14ac:dyDescent="0.25">
      <c r="H63" s="17"/>
    </row>
    <row r="64" spans="8:8" ht="13.5" customHeight="1" x14ac:dyDescent="0.25">
      <c r="H64" s="17"/>
    </row>
    <row r="65" spans="8:8" ht="13.5" customHeight="1" x14ac:dyDescent="0.25">
      <c r="H65" s="17"/>
    </row>
    <row r="66" spans="8:8" ht="13.5" customHeight="1" x14ac:dyDescent="0.25">
      <c r="H66" s="17"/>
    </row>
    <row r="67" spans="8:8" ht="13.5" customHeight="1" x14ac:dyDescent="0.25">
      <c r="H67" s="17"/>
    </row>
    <row r="68" spans="8:8" ht="13.5" customHeight="1" x14ac:dyDescent="0.25">
      <c r="H68" s="17"/>
    </row>
    <row r="69" spans="8:8" ht="13.5" customHeight="1" x14ac:dyDescent="0.25">
      <c r="H69" s="17"/>
    </row>
    <row r="70" spans="8:8" ht="13.5" customHeight="1" x14ac:dyDescent="0.25">
      <c r="H70" s="17"/>
    </row>
    <row r="71" spans="8:8" ht="13.5" customHeight="1" x14ac:dyDescent="0.25">
      <c r="H71" s="17"/>
    </row>
    <row r="72" spans="8:8" ht="13.5" customHeight="1" x14ac:dyDescent="0.25">
      <c r="H72" s="17"/>
    </row>
    <row r="73" spans="8:8" ht="13.5" customHeight="1" x14ac:dyDescent="0.25">
      <c r="H73" s="17"/>
    </row>
    <row r="74" spans="8:8" ht="13.5" customHeight="1" x14ac:dyDescent="0.25">
      <c r="H74" s="17"/>
    </row>
    <row r="75" spans="8:8" ht="13.5" customHeight="1" x14ac:dyDescent="0.25">
      <c r="H75" s="17"/>
    </row>
    <row r="76" spans="8:8" ht="13.5" customHeight="1" x14ac:dyDescent="0.25">
      <c r="H76" s="17"/>
    </row>
    <row r="77" spans="8:8" ht="13.5" customHeight="1" x14ac:dyDescent="0.25">
      <c r="H77" s="17"/>
    </row>
    <row r="78" spans="8:8" ht="13.5" customHeight="1" x14ac:dyDescent="0.25">
      <c r="H78" s="17"/>
    </row>
    <row r="79" spans="8:8" ht="13.5" customHeight="1" x14ac:dyDescent="0.25">
      <c r="H79" s="17"/>
    </row>
    <row r="80" spans="8:8" ht="13.5" customHeight="1" x14ac:dyDescent="0.25">
      <c r="H80" s="17"/>
    </row>
    <row r="81" spans="8:8" ht="13.5" customHeight="1" x14ac:dyDescent="0.25">
      <c r="H81" s="17"/>
    </row>
    <row r="82" spans="8:8" ht="13.5" customHeight="1" x14ac:dyDescent="0.25">
      <c r="H82" s="17"/>
    </row>
    <row r="83" spans="8:8" ht="13.5" customHeight="1" x14ac:dyDescent="0.25">
      <c r="H83" s="17"/>
    </row>
    <row r="84" spans="8:8" ht="13.5" customHeight="1" x14ac:dyDescent="0.25">
      <c r="H84" s="17"/>
    </row>
    <row r="85" spans="8:8" ht="13.5" customHeight="1" x14ac:dyDescent="0.25">
      <c r="H85" s="17"/>
    </row>
    <row r="86" spans="8:8" ht="13.5" customHeight="1" x14ac:dyDescent="0.25">
      <c r="H86" s="17"/>
    </row>
    <row r="87" spans="8:8" ht="13.5" customHeight="1" x14ac:dyDescent="0.25">
      <c r="H87" s="17"/>
    </row>
    <row r="88" spans="8:8" ht="13.5" customHeight="1" x14ac:dyDescent="0.25">
      <c r="H88" s="17"/>
    </row>
    <row r="89" spans="8:8" ht="13.5" customHeight="1" x14ac:dyDescent="0.25">
      <c r="H89" s="17"/>
    </row>
    <row r="90" spans="8:8" ht="13.5" customHeight="1" x14ac:dyDescent="0.25">
      <c r="H90" s="17"/>
    </row>
    <row r="91" spans="8:8" ht="13.5" customHeight="1" x14ac:dyDescent="0.25">
      <c r="H91" s="17"/>
    </row>
    <row r="92" spans="8:8" ht="13.5" customHeight="1" x14ac:dyDescent="0.25">
      <c r="H92" s="17"/>
    </row>
    <row r="93" spans="8:8" ht="13.5" customHeight="1" x14ac:dyDescent="0.25">
      <c r="H93" s="17"/>
    </row>
    <row r="94" spans="8:8" ht="13.5" customHeight="1" x14ac:dyDescent="0.25">
      <c r="H94" s="17"/>
    </row>
    <row r="95" spans="8:8" ht="13.5" customHeight="1" x14ac:dyDescent="0.25">
      <c r="H95" s="17"/>
    </row>
    <row r="96" spans="8:8" ht="13.5" customHeight="1" x14ac:dyDescent="0.25">
      <c r="H96" s="17"/>
    </row>
    <row r="97" spans="8:8" ht="13.5" customHeight="1" x14ac:dyDescent="0.25">
      <c r="H97" s="17"/>
    </row>
    <row r="98" spans="8:8" ht="13.5" customHeight="1" x14ac:dyDescent="0.25">
      <c r="H98" s="17"/>
    </row>
    <row r="99" spans="8:8" ht="13.5" customHeight="1" x14ac:dyDescent="0.25">
      <c r="H99" s="17"/>
    </row>
    <row r="100" spans="8:8" ht="13.5" customHeight="1" x14ac:dyDescent="0.25">
      <c r="H100" s="17"/>
    </row>
    <row r="101" spans="8:8" ht="13.5" customHeight="1" x14ac:dyDescent="0.25">
      <c r="H101" s="17"/>
    </row>
    <row r="102" spans="8:8" ht="13.5" customHeight="1" x14ac:dyDescent="0.25">
      <c r="H102" s="17"/>
    </row>
    <row r="103" spans="8:8" ht="13.5" customHeight="1" x14ac:dyDescent="0.25">
      <c r="H103" s="17"/>
    </row>
    <row r="104" spans="8:8" ht="13.5" customHeight="1" x14ac:dyDescent="0.25">
      <c r="H104" s="17"/>
    </row>
    <row r="105" spans="8:8" ht="13.5" customHeight="1" x14ac:dyDescent="0.25">
      <c r="H105" s="17"/>
    </row>
    <row r="106" spans="8:8" ht="13.5" customHeight="1" x14ac:dyDescent="0.25">
      <c r="H106" s="17"/>
    </row>
    <row r="107" spans="8:8" ht="13.5" customHeight="1" x14ac:dyDescent="0.25">
      <c r="H107" s="17"/>
    </row>
    <row r="108" spans="8:8" ht="13.5" customHeight="1" x14ac:dyDescent="0.25">
      <c r="H108" s="17"/>
    </row>
    <row r="109" spans="8:8" ht="13.5" customHeight="1" x14ac:dyDescent="0.25">
      <c r="H109" s="17"/>
    </row>
    <row r="110" spans="8:8" ht="13.5" customHeight="1" x14ac:dyDescent="0.25">
      <c r="H110" s="17"/>
    </row>
    <row r="111" spans="8:8" ht="13.5" customHeight="1" x14ac:dyDescent="0.25">
      <c r="H111" s="17"/>
    </row>
    <row r="112" spans="8:8" ht="13.5" customHeight="1" x14ac:dyDescent="0.25">
      <c r="H112" s="17"/>
    </row>
    <row r="113" spans="8:8" ht="13.5" customHeight="1" x14ac:dyDescent="0.25">
      <c r="H113" s="17"/>
    </row>
    <row r="114" spans="8:8" ht="13.5" customHeight="1" x14ac:dyDescent="0.25">
      <c r="H114" s="17"/>
    </row>
    <row r="115" spans="8:8" ht="13.5" customHeight="1" x14ac:dyDescent="0.25">
      <c r="H115" s="17"/>
    </row>
    <row r="116" spans="8:8" ht="13.5" customHeight="1" x14ac:dyDescent="0.25">
      <c r="H116" s="17"/>
    </row>
    <row r="117" spans="8:8" ht="13.5" customHeight="1" x14ac:dyDescent="0.25">
      <c r="H117" s="17"/>
    </row>
    <row r="118" spans="8:8" ht="13.5" customHeight="1" x14ac:dyDescent="0.25">
      <c r="H118" s="17"/>
    </row>
    <row r="119" spans="8:8" ht="13.5" customHeight="1" x14ac:dyDescent="0.25">
      <c r="H119" s="17"/>
    </row>
    <row r="120" spans="8:8" ht="13.5" customHeight="1" x14ac:dyDescent="0.25">
      <c r="H120" s="17"/>
    </row>
    <row r="121" spans="8:8" ht="13.5" customHeight="1" x14ac:dyDescent="0.25">
      <c r="H121" s="17"/>
    </row>
    <row r="122" spans="8:8" ht="13.5" customHeight="1" x14ac:dyDescent="0.25">
      <c r="H122" s="17"/>
    </row>
    <row r="123" spans="8:8" ht="13.5" customHeight="1" x14ac:dyDescent="0.25">
      <c r="H123" s="17"/>
    </row>
    <row r="124" spans="8:8" ht="13.5" customHeight="1" x14ac:dyDescent="0.25">
      <c r="H124" s="17"/>
    </row>
    <row r="125" spans="8:8" ht="13.5" customHeight="1" x14ac:dyDescent="0.25">
      <c r="H125" s="17"/>
    </row>
    <row r="126" spans="8:8" ht="13.5" customHeight="1" x14ac:dyDescent="0.25">
      <c r="H126" s="17"/>
    </row>
    <row r="127" spans="8:8" ht="13.5" customHeight="1" x14ac:dyDescent="0.25">
      <c r="H127" s="17"/>
    </row>
    <row r="128" spans="8:8" ht="13.5" customHeight="1" x14ac:dyDescent="0.25">
      <c r="H128" s="17"/>
    </row>
    <row r="129" spans="8:8" ht="13.5" customHeight="1" x14ac:dyDescent="0.25">
      <c r="H129" s="17"/>
    </row>
    <row r="130" spans="8:8" ht="13.5" customHeight="1" x14ac:dyDescent="0.25">
      <c r="H130" s="17"/>
    </row>
    <row r="131" spans="8:8" ht="13.5" customHeight="1" x14ac:dyDescent="0.25">
      <c r="H131" s="17"/>
    </row>
    <row r="132" spans="8:8" ht="13.5" customHeight="1" x14ac:dyDescent="0.25">
      <c r="H132" s="17"/>
    </row>
    <row r="133" spans="8:8" ht="13.5" customHeight="1" x14ac:dyDescent="0.25">
      <c r="H133" s="17"/>
    </row>
    <row r="134" spans="8:8" ht="13.5" customHeight="1" x14ac:dyDescent="0.25">
      <c r="H134" s="17"/>
    </row>
    <row r="135" spans="8:8" ht="13.5" customHeight="1" x14ac:dyDescent="0.25">
      <c r="H135" s="17"/>
    </row>
    <row r="136" spans="8:8" ht="13.5" customHeight="1" x14ac:dyDescent="0.25">
      <c r="H136" s="17"/>
    </row>
    <row r="137" spans="8:8" ht="13.5" customHeight="1" x14ac:dyDescent="0.25">
      <c r="H137" s="17"/>
    </row>
    <row r="138" spans="8:8" ht="13.5" customHeight="1" x14ac:dyDescent="0.25">
      <c r="H138" s="17"/>
    </row>
    <row r="139" spans="8:8" ht="13.5" customHeight="1" x14ac:dyDescent="0.25">
      <c r="H139" s="17"/>
    </row>
    <row r="140" spans="8:8" ht="13.5" customHeight="1" x14ac:dyDescent="0.25">
      <c r="H140" s="17"/>
    </row>
    <row r="141" spans="8:8" ht="13.5" customHeight="1" x14ac:dyDescent="0.25">
      <c r="H141" s="17"/>
    </row>
    <row r="142" spans="8:8" ht="13.5" customHeight="1" x14ac:dyDescent="0.25">
      <c r="H142" s="17"/>
    </row>
    <row r="143" spans="8:8" ht="13.5" customHeight="1" x14ac:dyDescent="0.25">
      <c r="H143" s="17"/>
    </row>
    <row r="144" spans="8:8" ht="13.5" customHeight="1" x14ac:dyDescent="0.25">
      <c r="H144" s="17"/>
    </row>
    <row r="145" spans="8:8" ht="13.5" customHeight="1" x14ac:dyDescent="0.25">
      <c r="H145" s="17"/>
    </row>
    <row r="146" spans="8:8" ht="13.5" customHeight="1" x14ac:dyDescent="0.25">
      <c r="H146" s="17"/>
    </row>
    <row r="147" spans="8:8" ht="13.5" customHeight="1" x14ac:dyDescent="0.25">
      <c r="H147" s="17"/>
    </row>
    <row r="148" spans="8:8" ht="13.5" customHeight="1" x14ac:dyDescent="0.25">
      <c r="H148" s="17"/>
    </row>
    <row r="149" spans="8:8" ht="13.5" customHeight="1" x14ac:dyDescent="0.25">
      <c r="H149" s="17"/>
    </row>
    <row r="150" spans="8:8" ht="13.5" customHeight="1" x14ac:dyDescent="0.25">
      <c r="H150" s="17"/>
    </row>
    <row r="151" spans="8:8" ht="13.5" customHeight="1" x14ac:dyDescent="0.25">
      <c r="H151" s="17"/>
    </row>
    <row r="152" spans="8:8" ht="13.5" customHeight="1" x14ac:dyDescent="0.25">
      <c r="H152" s="17"/>
    </row>
    <row r="153" spans="8:8" ht="13.5" customHeight="1" x14ac:dyDescent="0.25">
      <c r="H153" s="17"/>
    </row>
    <row r="154" spans="8:8" ht="13.5" customHeight="1" x14ac:dyDescent="0.25">
      <c r="H154" s="17"/>
    </row>
    <row r="155" spans="8:8" ht="13.5" customHeight="1" x14ac:dyDescent="0.25">
      <c r="H155" s="17"/>
    </row>
    <row r="156" spans="8:8" ht="13.5" customHeight="1" x14ac:dyDescent="0.25">
      <c r="H156" s="17"/>
    </row>
    <row r="157" spans="8:8" ht="13.5" customHeight="1" x14ac:dyDescent="0.25">
      <c r="H157" s="17"/>
    </row>
    <row r="158" spans="8:8" ht="13.5" customHeight="1" x14ac:dyDescent="0.25">
      <c r="H158" s="17"/>
    </row>
    <row r="159" spans="8:8" ht="13.5" customHeight="1" x14ac:dyDescent="0.25">
      <c r="H159" s="17"/>
    </row>
    <row r="160" spans="8:8" ht="13.5" customHeight="1" x14ac:dyDescent="0.25">
      <c r="H160" s="17"/>
    </row>
    <row r="161" spans="8:8" ht="13.5" customHeight="1" x14ac:dyDescent="0.25">
      <c r="H161" s="17"/>
    </row>
    <row r="162" spans="8:8" ht="13.5" customHeight="1" x14ac:dyDescent="0.25">
      <c r="H162" s="17"/>
    </row>
    <row r="163" spans="8:8" ht="13.5" customHeight="1" x14ac:dyDescent="0.25">
      <c r="H163" s="17"/>
    </row>
    <row r="164" spans="8:8" ht="13.5" customHeight="1" x14ac:dyDescent="0.25">
      <c r="H164" s="17"/>
    </row>
    <row r="165" spans="8:8" ht="13.5" customHeight="1" x14ac:dyDescent="0.25">
      <c r="H165" s="17"/>
    </row>
    <row r="166" spans="8:8" ht="13.5" customHeight="1" x14ac:dyDescent="0.25">
      <c r="H166" s="17"/>
    </row>
    <row r="167" spans="8:8" ht="13.5" customHeight="1" x14ac:dyDescent="0.25">
      <c r="H167" s="17"/>
    </row>
    <row r="168" spans="8:8" ht="13.5" customHeight="1" x14ac:dyDescent="0.25">
      <c r="H168" s="17"/>
    </row>
    <row r="169" spans="8:8" ht="13.5" customHeight="1" x14ac:dyDescent="0.25">
      <c r="H169" s="17"/>
    </row>
    <row r="170" spans="8:8" ht="13.5" customHeight="1" x14ac:dyDescent="0.25">
      <c r="H170" s="17"/>
    </row>
    <row r="171" spans="8:8" ht="13.5" customHeight="1" x14ac:dyDescent="0.25">
      <c r="H171" s="17"/>
    </row>
    <row r="172" spans="8:8" ht="13.5" customHeight="1" x14ac:dyDescent="0.25">
      <c r="H172" s="17"/>
    </row>
    <row r="173" spans="8:8" ht="13.5" customHeight="1" x14ac:dyDescent="0.25">
      <c r="H173" s="17"/>
    </row>
    <row r="174" spans="8:8" ht="13.5" customHeight="1" x14ac:dyDescent="0.25">
      <c r="H174" s="17"/>
    </row>
    <row r="175" spans="8:8" ht="13.5" customHeight="1" x14ac:dyDescent="0.25">
      <c r="H175" s="17"/>
    </row>
    <row r="176" spans="8:8" ht="13.5" customHeight="1" x14ac:dyDescent="0.25">
      <c r="H176" s="17"/>
    </row>
    <row r="177" spans="8:8" ht="13.5" customHeight="1" x14ac:dyDescent="0.25">
      <c r="H177" s="17"/>
    </row>
    <row r="178" spans="8:8" ht="13.5" customHeight="1" x14ac:dyDescent="0.25">
      <c r="H178" s="17"/>
    </row>
    <row r="179" spans="8:8" ht="13.5" customHeight="1" x14ac:dyDescent="0.25">
      <c r="H179" s="17"/>
    </row>
    <row r="180" spans="8:8" ht="13.5" customHeight="1" x14ac:dyDescent="0.25">
      <c r="H180" s="17"/>
    </row>
    <row r="181" spans="8:8" ht="13.5" customHeight="1" x14ac:dyDescent="0.25">
      <c r="H181" s="17"/>
    </row>
    <row r="182" spans="8:8" ht="13.5" customHeight="1" x14ac:dyDescent="0.25">
      <c r="H182" s="17"/>
    </row>
    <row r="183" spans="8:8" ht="13.5" customHeight="1" x14ac:dyDescent="0.25">
      <c r="H183" s="17"/>
    </row>
    <row r="184" spans="8:8" ht="13.5" customHeight="1" x14ac:dyDescent="0.25">
      <c r="H184" s="17"/>
    </row>
    <row r="185" spans="8:8" ht="13.5" customHeight="1" x14ac:dyDescent="0.25">
      <c r="H185" s="17"/>
    </row>
    <row r="186" spans="8:8" ht="13.5" customHeight="1" x14ac:dyDescent="0.25">
      <c r="H186" s="17"/>
    </row>
    <row r="187" spans="8:8" ht="13.5" customHeight="1" x14ac:dyDescent="0.25">
      <c r="H187" s="17"/>
    </row>
    <row r="188" spans="8:8" ht="13.5" customHeight="1" x14ac:dyDescent="0.25">
      <c r="H188" s="17"/>
    </row>
    <row r="189" spans="8:8" ht="13.5" customHeight="1" x14ac:dyDescent="0.25">
      <c r="H189" s="17"/>
    </row>
    <row r="190" spans="8:8" ht="13.5" customHeight="1" x14ac:dyDescent="0.25">
      <c r="H190" s="17"/>
    </row>
    <row r="191" spans="8:8" ht="13.5" customHeight="1" x14ac:dyDescent="0.25">
      <c r="H191" s="17"/>
    </row>
    <row r="192" spans="8:8" ht="13.5" customHeight="1" x14ac:dyDescent="0.25">
      <c r="H192" s="17"/>
    </row>
    <row r="193" spans="8:8" ht="13.5" customHeight="1" x14ac:dyDescent="0.25">
      <c r="H193" s="17"/>
    </row>
    <row r="194" spans="8:8" ht="13.5" customHeight="1" x14ac:dyDescent="0.25">
      <c r="H194" s="17"/>
    </row>
    <row r="195" spans="8:8" ht="13.5" customHeight="1" x14ac:dyDescent="0.25">
      <c r="H195" s="17"/>
    </row>
    <row r="196" spans="8:8" ht="13.5" customHeight="1" x14ac:dyDescent="0.25">
      <c r="H196" s="17"/>
    </row>
    <row r="197" spans="8:8" ht="13.5" customHeight="1" x14ac:dyDescent="0.25">
      <c r="H197" s="17"/>
    </row>
    <row r="198" spans="8:8" ht="13.5" customHeight="1" x14ac:dyDescent="0.25">
      <c r="H198" s="17"/>
    </row>
    <row r="199" spans="8:8" ht="13.5" customHeight="1" x14ac:dyDescent="0.25">
      <c r="H199" s="17"/>
    </row>
    <row r="200" spans="8:8" ht="13.5" customHeight="1" x14ac:dyDescent="0.25">
      <c r="H200" s="17"/>
    </row>
    <row r="201" spans="8:8" ht="13.5" customHeight="1" x14ac:dyDescent="0.25">
      <c r="H201" s="17"/>
    </row>
    <row r="202" spans="8:8" ht="13.5" customHeight="1" x14ac:dyDescent="0.25">
      <c r="H202" s="17"/>
    </row>
    <row r="203" spans="8:8" ht="13.5" customHeight="1" x14ac:dyDescent="0.25">
      <c r="H203" s="17"/>
    </row>
    <row r="204" spans="8:8" ht="13.5" customHeight="1" x14ac:dyDescent="0.25">
      <c r="H204" s="17"/>
    </row>
    <row r="205" spans="8:8" ht="13.5" customHeight="1" x14ac:dyDescent="0.25">
      <c r="H205" s="17"/>
    </row>
    <row r="206" spans="8:8" ht="13.5" customHeight="1" x14ac:dyDescent="0.25">
      <c r="H206" s="17"/>
    </row>
    <row r="207" spans="8:8" ht="13.5" customHeight="1" x14ac:dyDescent="0.25">
      <c r="H207" s="17"/>
    </row>
    <row r="208" spans="8:8" ht="13.5" customHeight="1" x14ac:dyDescent="0.25">
      <c r="H208" s="17"/>
    </row>
    <row r="209" spans="8:8" ht="13.5" customHeight="1" x14ac:dyDescent="0.25">
      <c r="H209" s="17"/>
    </row>
    <row r="210" spans="8:8" ht="13.5" customHeight="1" x14ac:dyDescent="0.25">
      <c r="H210" s="17"/>
    </row>
    <row r="211" spans="8:8" ht="13.5" customHeight="1" x14ac:dyDescent="0.25">
      <c r="H211" s="17"/>
    </row>
    <row r="212" spans="8:8" ht="13.5" customHeight="1" x14ac:dyDescent="0.25">
      <c r="H212" s="17"/>
    </row>
    <row r="213" spans="8:8" ht="13.5" customHeight="1" x14ac:dyDescent="0.25">
      <c r="H213" s="17"/>
    </row>
    <row r="214" spans="8:8" ht="13.5" customHeight="1" x14ac:dyDescent="0.25">
      <c r="H214" s="17"/>
    </row>
    <row r="215" spans="8:8" ht="13.5" customHeight="1" x14ac:dyDescent="0.25">
      <c r="H215" s="17"/>
    </row>
    <row r="216" spans="8:8" ht="13.5" customHeight="1" x14ac:dyDescent="0.25">
      <c r="H216" s="17"/>
    </row>
    <row r="217" spans="8:8" ht="13.5" customHeight="1" x14ac:dyDescent="0.25">
      <c r="H217" s="17"/>
    </row>
    <row r="218" spans="8:8" ht="13.5" customHeight="1" x14ac:dyDescent="0.25">
      <c r="H218" s="17"/>
    </row>
    <row r="219" spans="8:8" ht="13.5" customHeight="1" x14ac:dyDescent="0.25">
      <c r="H219" s="17"/>
    </row>
    <row r="220" spans="8:8" ht="13.5" customHeight="1" x14ac:dyDescent="0.25">
      <c r="H220" s="17"/>
    </row>
    <row r="221" spans="8:8" ht="13.5" customHeight="1" x14ac:dyDescent="0.25">
      <c r="H221" s="17"/>
    </row>
    <row r="222" spans="8:8" ht="13.5" customHeight="1" x14ac:dyDescent="0.25">
      <c r="H222" s="17"/>
    </row>
    <row r="223" spans="8:8" ht="13.5" customHeight="1" x14ac:dyDescent="0.25">
      <c r="H223" s="17"/>
    </row>
    <row r="224" spans="8:8" ht="13.5" customHeight="1" x14ac:dyDescent="0.25">
      <c r="H224" s="17"/>
    </row>
    <row r="225" spans="8:8" ht="13.5" customHeight="1" x14ac:dyDescent="0.25">
      <c r="H225" s="17"/>
    </row>
    <row r="226" spans="8:8" ht="13.5" customHeight="1" x14ac:dyDescent="0.25">
      <c r="H226" s="17"/>
    </row>
    <row r="227" spans="8:8" ht="13.5" customHeight="1" x14ac:dyDescent="0.25">
      <c r="H227" s="17"/>
    </row>
    <row r="228" spans="8:8" ht="13.5" customHeight="1" x14ac:dyDescent="0.25">
      <c r="H228" s="17"/>
    </row>
    <row r="229" spans="8:8" ht="13.5" customHeight="1" x14ac:dyDescent="0.25">
      <c r="H229" s="17"/>
    </row>
    <row r="230" spans="8:8" ht="13.5" customHeight="1" x14ac:dyDescent="0.25">
      <c r="H230" s="17"/>
    </row>
    <row r="231" spans="8:8" ht="13.5" customHeight="1" x14ac:dyDescent="0.25">
      <c r="H231" s="17"/>
    </row>
    <row r="232" spans="8:8" ht="13.5" customHeight="1" x14ac:dyDescent="0.25">
      <c r="H232" s="17"/>
    </row>
    <row r="233" spans="8:8" ht="13.5" customHeight="1" x14ac:dyDescent="0.25">
      <c r="H233" s="17"/>
    </row>
    <row r="234" spans="8:8" ht="13.5" customHeight="1" x14ac:dyDescent="0.25">
      <c r="H234" s="17"/>
    </row>
    <row r="235" spans="8:8" ht="13.5" customHeight="1" x14ac:dyDescent="0.25">
      <c r="H235" s="17"/>
    </row>
    <row r="236" spans="8:8" ht="13.5" customHeight="1" x14ac:dyDescent="0.25">
      <c r="H236" s="17"/>
    </row>
    <row r="237" spans="8:8" ht="13.5" customHeight="1" x14ac:dyDescent="0.25">
      <c r="H237" s="17"/>
    </row>
    <row r="238" spans="8:8" ht="13.5" customHeight="1" x14ac:dyDescent="0.25">
      <c r="H238" s="17"/>
    </row>
    <row r="239" spans="8:8" ht="13.5" customHeight="1" x14ac:dyDescent="0.25">
      <c r="H239" s="17"/>
    </row>
    <row r="240" spans="8:8" ht="13.5" customHeight="1" x14ac:dyDescent="0.25">
      <c r="H240" s="17"/>
    </row>
    <row r="241" spans="8:8" ht="13.5" customHeight="1" x14ac:dyDescent="0.25">
      <c r="H241" s="17"/>
    </row>
    <row r="242" spans="8:8" ht="13.5" customHeight="1" x14ac:dyDescent="0.25">
      <c r="H242" s="17"/>
    </row>
    <row r="243" spans="8:8" ht="13.5" customHeight="1" x14ac:dyDescent="0.25">
      <c r="H243" s="17"/>
    </row>
    <row r="244" spans="8:8" ht="13.5" customHeight="1" x14ac:dyDescent="0.25">
      <c r="H244" s="17"/>
    </row>
    <row r="245" spans="8:8" ht="13.5" customHeight="1" x14ac:dyDescent="0.25">
      <c r="H245" s="17"/>
    </row>
    <row r="246" spans="8:8" ht="13.5" customHeight="1" x14ac:dyDescent="0.25">
      <c r="H246" s="17"/>
    </row>
    <row r="247" spans="8:8" ht="13.5" customHeight="1" x14ac:dyDescent="0.25">
      <c r="H247" s="17"/>
    </row>
    <row r="248" spans="8:8" ht="13.5" customHeight="1" x14ac:dyDescent="0.25">
      <c r="H248" s="17"/>
    </row>
    <row r="249" spans="8:8" ht="13.5" customHeight="1" x14ac:dyDescent="0.25">
      <c r="H249" s="17"/>
    </row>
    <row r="250" spans="8:8" ht="13.5" customHeight="1" x14ac:dyDescent="0.25">
      <c r="H250" s="17"/>
    </row>
    <row r="251" spans="8:8" ht="13.5" customHeight="1" x14ac:dyDescent="0.25">
      <c r="H251" s="17"/>
    </row>
    <row r="252" spans="8:8" ht="13.5" customHeight="1" x14ac:dyDescent="0.25">
      <c r="H252" s="17"/>
    </row>
    <row r="253" spans="8:8" ht="13.5" customHeight="1" x14ac:dyDescent="0.25">
      <c r="H253" s="17"/>
    </row>
    <row r="254" spans="8:8" ht="13.5" customHeight="1" x14ac:dyDescent="0.25">
      <c r="H254" s="17"/>
    </row>
    <row r="255" spans="8:8" ht="13.5" customHeight="1" x14ac:dyDescent="0.25">
      <c r="H255" s="17"/>
    </row>
    <row r="256" spans="8:8" ht="13.5" customHeight="1" x14ac:dyDescent="0.25">
      <c r="H256" s="17"/>
    </row>
    <row r="257" spans="8:8" ht="13.5" customHeight="1" x14ac:dyDescent="0.25">
      <c r="H257" s="17"/>
    </row>
    <row r="258" spans="8:8" ht="13.5" customHeight="1" x14ac:dyDescent="0.25">
      <c r="H258" s="17"/>
    </row>
    <row r="259" spans="8:8" ht="13.5" customHeight="1" x14ac:dyDescent="0.25">
      <c r="H259" s="17"/>
    </row>
    <row r="260" spans="8:8" ht="13.5" customHeight="1" x14ac:dyDescent="0.25">
      <c r="H260" s="17"/>
    </row>
    <row r="261" spans="8:8" ht="13.5" customHeight="1" x14ac:dyDescent="0.25">
      <c r="H261" s="17"/>
    </row>
    <row r="262" spans="8:8" ht="13.5" customHeight="1" x14ac:dyDescent="0.25">
      <c r="H262" s="17"/>
    </row>
    <row r="263" spans="8:8" ht="13.5" customHeight="1" x14ac:dyDescent="0.25">
      <c r="H263" s="17"/>
    </row>
    <row r="264" spans="8:8" ht="13.5" customHeight="1" x14ac:dyDescent="0.25">
      <c r="H264" s="17"/>
    </row>
    <row r="265" spans="8:8" ht="13.5" customHeight="1" x14ac:dyDescent="0.25">
      <c r="H265" s="17"/>
    </row>
    <row r="266" spans="8:8" ht="13.5" customHeight="1" x14ac:dyDescent="0.25">
      <c r="H266" s="17"/>
    </row>
    <row r="267" spans="8:8" ht="13.5" customHeight="1" x14ac:dyDescent="0.25">
      <c r="H267" s="17"/>
    </row>
    <row r="268" spans="8:8" ht="13.5" customHeight="1" x14ac:dyDescent="0.25">
      <c r="H268" s="17"/>
    </row>
    <row r="269" spans="8:8" ht="13.5" customHeight="1" x14ac:dyDescent="0.25">
      <c r="H269" s="17"/>
    </row>
    <row r="270" spans="8:8" ht="13.5" customHeight="1" x14ac:dyDescent="0.25">
      <c r="H270" s="17"/>
    </row>
    <row r="271" spans="8:8" ht="13.5" customHeight="1" x14ac:dyDescent="0.25">
      <c r="H271" s="17"/>
    </row>
    <row r="272" spans="8:8" ht="13.5" customHeight="1" x14ac:dyDescent="0.25">
      <c r="H272" s="17"/>
    </row>
    <row r="273" spans="8:8" ht="13.5" customHeight="1" x14ac:dyDescent="0.25">
      <c r="H273" s="17"/>
    </row>
    <row r="274" spans="8:8" ht="13.5" customHeight="1" x14ac:dyDescent="0.25">
      <c r="H274" s="17"/>
    </row>
    <row r="275" spans="8:8" ht="13.5" customHeight="1" x14ac:dyDescent="0.25">
      <c r="H275" s="17"/>
    </row>
    <row r="276" spans="8:8" ht="13.5" customHeight="1" x14ac:dyDescent="0.25">
      <c r="H276" s="17"/>
    </row>
    <row r="277" spans="8:8" ht="13.5" customHeight="1" x14ac:dyDescent="0.25">
      <c r="H277" s="17"/>
    </row>
    <row r="278" spans="8:8" ht="13.5" customHeight="1" x14ac:dyDescent="0.25">
      <c r="H278" s="17"/>
    </row>
    <row r="279" spans="8:8" ht="13.5" customHeight="1" x14ac:dyDescent="0.25">
      <c r="H279" s="17"/>
    </row>
    <row r="280" spans="8:8" ht="13.5" customHeight="1" x14ac:dyDescent="0.25">
      <c r="H280" s="17"/>
    </row>
    <row r="281" spans="8:8" ht="13.5" customHeight="1" x14ac:dyDescent="0.25">
      <c r="H281" s="17"/>
    </row>
    <row r="282" spans="8:8" ht="13.5" customHeight="1" x14ac:dyDescent="0.25">
      <c r="H282" s="17"/>
    </row>
    <row r="283" spans="8:8" ht="13.5" customHeight="1" x14ac:dyDescent="0.25">
      <c r="H283" s="17"/>
    </row>
    <row r="284" spans="8:8" ht="13.5" customHeight="1" x14ac:dyDescent="0.25">
      <c r="H284" s="17"/>
    </row>
    <row r="285" spans="8:8" ht="13.5" customHeight="1" x14ac:dyDescent="0.25">
      <c r="H285" s="17"/>
    </row>
    <row r="286" spans="8:8" ht="13.5" customHeight="1" x14ac:dyDescent="0.25">
      <c r="H286" s="17"/>
    </row>
    <row r="287" spans="8:8" ht="13.5" customHeight="1" x14ac:dyDescent="0.25">
      <c r="H287" s="17"/>
    </row>
    <row r="288" spans="8:8" ht="13.5" customHeight="1" x14ac:dyDescent="0.25">
      <c r="H288" s="17"/>
    </row>
    <row r="289" spans="8:8" ht="13.5" customHeight="1" x14ac:dyDescent="0.25">
      <c r="H289" s="17"/>
    </row>
    <row r="290" spans="8:8" ht="13.5" customHeight="1" x14ac:dyDescent="0.25">
      <c r="H290" s="17"/>
    </row>
    <row r="291" spans="8:8" ht="13.5" customHeight="1" x14ac:dyDescent="0.25">
      <c r="H291" s="17"/>
    </row>
    <row r="292" spans="8:8" ht="13.5" customHeight="1" x14ac:dyDescent="0.25">
      <c r="H292" s="17"/>
    </row>
    <row r="293" spans="8:8" ht="13.5" customHeight="1" x14ac:dyDescent="0.25">
      <c r="H293" s="17"/>
    </row>
    <row r="294" spans="8:8" ht="13.5" customHeight="1" x14ac:dyDescent="0.25">
      <c r="H294" s="17"/>
    </row>
    <row r="295" spans="8:8" ht="13.5" customHeight="1" x14ac:dyDescent="0.25">
      <c r="H295" s="17"/>
    </row>
    <row r="296" spans="8:8" ht="13.5" customHeight="1" x14ac:dyDescent="0.25">
      <c r="H296" s="17"/>
    </row>
    <row r="297" spans="8:8" ht="13.5" customHeight="1" x14ac:dyDescent="0.25">
      <c r="H297" s="17"/>
    </row>
    <row r="298" spans="8:8" ht="13.5" customHeight="1" x14ac:dyDescent="0.25">
      <c r="H298" s="17"/>
    </row>
    <row r="299" spans="8:8" ht="13.5" customHeight="1" x14ac:dyDescent="0.25">
      <c r="H299" s="17"/>
    </row>
    <row r="300" spans="8:8" ht="13.5" customHeight="1" x14ac:dyDescent="0.25">
      <c r="H300" s="17"/>
    </row>
    <row r="301" spans="8:8" ht="13.5" customHeight="1" x14ac:dyDescent="0.25">
      <c r="H301" s="17"/>
    </row>
    <row r="302" spans="8:8" ht="13.5" customHeight="1" x14ac:dyDescent="0.25">
      <c r="H302" s="17"/>
    </row>
    <row r="303" spans="8:8" ht="13.5" customHeight="1" x14ac:dyDescent="0.25">
      <c r="H303" s="17"/>
    </row>
    <row r="304" spans="8:8" ht="13.5" customHeight="1" x14ac:dyDescent="0.25">
      <c r="H304" s="17"/>
    </row>
    <row r="305" spans="8:8" ht="13.5" customHeight="1" x14ac:dyDescent="0.25">
      <c r="H305" s="17"/>
    </row>
    <row r="306" spans="8:8" ht="13.5" customHeight="1" x14ac:dyDescent="0.25">
      <c r="H306" s="17"/>
    </row>
    <row r="307" spans="8:8" ht="13.5" customHeight="1" x14ac:dyDescent="0.25">
      <c r="H307" s="17"/>
    </row>
    <row r="308" spans="8:8" ht="13.5" customHeight="1" x14ac:dyDescent="0.25">
      <c r="H308" s="17"/>
    </row>
    <row r="309" spans="8:8" ht="13.5" customHeight="1" x14ac:dyDescent="0.25">
      <c r="H309" s="17"/>
    </row>
    <row r="310" spans="8:8" ht="13.5" customHeight="1" x14ac:dyDescent="0.25">
      <c r="H310" s="17"/>
    </row>
    <row r="311" spans="8:8" ht="13.5" customHeight="1" x14ac:dyDescent="0.25">
      <c r="H311" s="17"/>
    </row>
    <row r="312" spans="8:8" ht="13.5" customHeight="1" x14ac:dyDescent="0.25">
      <c r="H312" s="17"/>
    </row>
    <row r="313" spans="8:8" ht="13.5" customHeight="1" x14ac:dyDescent="0.25">
      <c r="H313" s="17"/>
    </row>
    <row r="314" spans="8:8" ht="13.5" customHeight="1" x14ac:dyDescent="0.25">
      <c r="H314" s="17"/>
    </row>
    <row r="315" spans="8:8" ht="13.5" customHeight="1" x14ac:dyDescent="0.25">
      <c r="H315" s="17"/>
    </row>
    <row r="316" spans="8:8" ht="13.5" customHeight="1" x14ac:dyDescent="0.25">
      <c r="H316" s="17"/>
    </row>
    <row r="317" spans="8:8" ht="13.5" customHeight="1" x14ac:dyDescent="0.25">
      <c r="H317" s="17"/>
    </row>
    <row r="318" spans="8:8" ht="13.5" customHeight="1" x14ac:dyDescent="0.25">
      <c r="H318" s="17"/>
    </row>
    <row r="319" spans="8:8" ht="13.5" customHeight="1" x14ac:dyDescent="0.25">
      <c r="H319" s="17"/>
    </row>
    <row r="320" spans="8:8" ht="13.5" customHeight="1" x14ac:dyDescent="0.25">
      <c r="H320" s="17"/>
    </row>
    <row r="321" spans="8:8" ht="13.5" customHeight="1" x14ac:dyDescent="0.25">
      <c r="H321" s="17"/>
    </row>
    <row r="322" spans="8:8" ht="13.5" customHeight="1" x14ac:dyDescent="0.25">
      <c r="H322" s="17"/>
    </row>
    <row r="323" spans="8:8" ht="13.5" customHeight="1" x14ac:dyDescent="0.25">
      <c r="H323" s="17"/>
    </row>
    <row r="324" spans="8:8" ht="13.5" customHeight="1" x14ac:dyDescent="0.25">
      <c r="H324" s="17"/>
    </row>
    <row r="325" spans="8:8" ht="13.5" customHeight="1" x14ac:dyDescent="0.25">
      <c r="H325" s="17"/>
    </row>
    <row r="326" spans="8:8" ht="13.5" customHeight="1" x14ac:dyDescent="0.25">
      <c r="H326" s="17"/>
    </row>
    <row r="327" spans="8:8" ht="13.5" customHeight="1" x14ac:dyDescent="0.25">
      <c r="H327" s="17"/>
    </row>
    <row r="328" spans="8:8" ht="13.5" customHeight="1" x14ac:dyDescent="0.25">
      <c r="H328" s="17"/>
    </row>
    <row r="329" spans="8:8" ht="13.5" customHeight="1" x14ac:dyDescent="0.25">
      <c r="H329" s="17"/>
    </row>
    <row r="330" spans="8:8" ht="13.5" customHeight="1" x14ac:dyDescent="0.25">
      <c r="H330" s="17"/>
    </row>
    <row r="331" spans="8:8" ht="13.5" customHeight="1" x14ac:dyDescent="0.25">
      <c r="H331" s="17"/>
    </row>
    <row r="332" spans="8:8" ht="13.5" customHeight="1" x14ac:dyDescent="0.25">
      <c r="H332" s="17"/>
    </row>
    <row r="333" spans="8:8" ht="13.5" customHeight="1" x14ac:dyDescent="0.25">
      <c r="H333" s="17"/>
    </row>
    <row r="334" spans="8:8" ht="13.5" customHeight="1" x14ac:dyDescent="0.25">
      <c r="H334" s="17"/>
    </row>
    <row r="335" spans="8:8" ht="13.5" customHeight="1" x14ac:dyDescent="0.25">
      <c r="H335" s="17"/>
    </row>
    <row r="336" spans="8:8" ht="13.5" customHeight="1" x14ac:dyDescent="0.25">
      <c r="H336" s="17"/>
    </row>
    <row r="337" spans="8:8" ht="13.5" customHeight="1" x14ac:dyDescent="0.25">
      <c r="H337" s="17"/>
    </row>
    <row r="338" spans="8:8" ht="13.5" customHeight="1" x14ac:dyDescent="0.25">
      <c r="H338" s="17"/>
    </row>
    <row r="339" spans="8:8" ht="13.5" customHeight="1" x14ac:dyDescent="0.25">
      <c r="H339" s="17"/>
    </row>
    <row r="340" spans="8:8" ht="13.5" customHeight="1" x14ac:dyDescent="0.25">
      <c r="H340" s="17"/>
    </row>
    <row r="341" spans="8:8" ht="13.5" customHeight="1" x14ac:dyDescent="0.25">
      <c r="H341" s="17"/>
    </row>
    <row r="342" spans="8:8" ht="13.5" customHeight="1" x14ac:dyDescent="0.25">
      <c r="H342" s="17"/>
    </row>
    <row r="343" spans="8:8" ht="13.5" customHeight="1" x14ac:dyDescent="0.25">
      <c r="H343" s="17"/>
    </row>
    <row r="344" spans="8:8" ht="13.5" customHeight="1" x14ac:dyDescent="0.25">
      <c r="H344" s="17"/>
    </row>
    <row r="345" spans="8:8" ht="13.5" customHeight="1" x14ac:dyDescent="0.25">
      <c r="H345" s="17"/>
    </row>
    <row r="346" spans="8:8" ht="13.5" customHeight="1" x14ac:dyDescent="0.25">
      <c r="H346" s="17"/>
    </row>
    <row r="347" spans="8:8" ht="13.5" customHeight="1" x14ac:dyDescent="0.25">
      <c r="H347" s="17"/>
    </row>
    <row r="348" spans="8:8" ht="13.5" customHeight="1" x14ac:dyDescent="0.25">
      <c r="H348" s="17"/>
    </row>
    <row r="349" spans="8:8" ht="13.5" customHeight="1" x14ac:dyDescent="0.25">
      <c r="H349" s="17"/>
    </row>
    <row r="350" spans="8:8" ht="13.5" customHeight="1" x14ac:dyDescent="0.25">
      <c r="H350" s="17"/>
    </row>
    <row r="351" spans="8:8" ht="13.5" customHeight="1" x14ac:dyDescent="0.25">
      <c r="H351" s="17"/>
    </row>
    <row r="352" spans="8:8" ht="13.5" customHeight="1" x14ac:dyDescent="0.25">
      <c r="H352" s="17"/>
    </row>
    <row r="353" spans="8:8" ht="13.5" customHeight="1" x14ac:dyDescent="0.25">
      <c r="H353" s="17"/>
    </row>
    <row r="354" spans="8:8" ht="13.5" customHeight="1" x14ac:dyDescent="0.25">
      <c r="H354" s="17"/>
    </row>
    <row r="355" spans="8:8" ht="13.5" customHeight="1" x14ac:dyDescent="0.25">
      <c r="H355" s="17"/>
    </row>
    <row r="356" spans="8:8" ht="13.5" customHeight="1" x14ac:dyDescent="0.25">
      <c r="H356" s="17"/>
    </row>
    <row r="357" spans="8:8" ht="13.5" customHeight="1" x14ac:dyDescent="0.25">
      <c r="H357" s="17"/>
    </row>
    <row r="358" spans="8:8" ht="13.5" customHeight="1" x14ac:dyDescent="0.25">
      <c r="H358" s="17"/>
    </row>
    <row r="359" spans="8:8" ht="13.5" customHeight="1" x14ac:dyDescent="0.25">
      <c r="H359" s="17"/>
    </row>
    <row r="360" spans="8:8" ht="13.5" customHeight="1" x14ac:dyDescent="0.25">
      <c r="H360" s="17"/>
    </row>
    <row r="361" spans="8:8" ht="13.5" customHeight="1" x14ac:dyDescent="0.25">
      <c r="H361" s="17"/>
    </row>
    <row r="362" spans="8:8" ht="13.5" customHeight="1" x14ac:dyDescent="0.25">
      <c r="H362" s="17"/>
    </row>
    <row r="363" spans="8:8" ht="13.5" customHeight="1" x14ac:dyDescent="0.25">
      <c r="H363" s="17"/>
    </row>
    <row r="364" spans="8:8" ht="13.5" customHeight="1" x14ac:dyDescent="0.25">
      <c r="H364" s="17"/>
    </row>
    <row r="365" spans="8:8" ht="13.5" customHeight="1" x14ac:dyDescent="0.25">
      <c r="H365" s="17"/>
    </row>
    <row r="366" spans="8:8" ht="13.5" customHeight="1" x14ac:dyDescent="0.25">
      <c r="H366" s="17"/>
    </row>
    <row r="367" spans="8:8" ht="13.5" customHeight="1" x14ac:dyDescent="0.25">
      <c r="H367" s="17"/>
    </row>
    <row r="368" spans="8:8" ht="13.5" customHeight="1" x14ac:dyDescent="0.25">
      <c r="H368" s="17"/>
    </row>
    <row r="369" spans="8:8" ht="13.5" customHeight="1" x14ac:dyDescent="0.25">
      <c r="H369" s="17"/>
    </row>
    <row r="370" spans="8:8" ht="13.5" customHeight="1" x14ac:dyDescent="0.25">
      <c r="H370" s="17"/>
    </row>
    <row r="371" spans="8:8" ht="13.5" customHeight="1" x14ac:dyDescent="0.25">
      <c r="H371" s="17"/>
    </row>
    <row r="372" spans="8:8" ht="13.5" customHeight="1" x14ac:dyDescent="0.25">
      <c r="H372" s="17"/>
    </row>
    <row r="373" spans="8:8" ht="13.5" customHeight="1" x14ac:dyDescent="0.25">
      <c r="H373" s="17"/>
    </row>
    <row r="374" spans="8:8" ht="13.5" customHeight="1" x14ac:dyDescent="0.25">
      <c r="H374" s="17"/>
    </row>
    <row r="375" spans="8:8" ht="13.5" customHeight="1" x14ac:dyDescent="0.25">
      <c r="H375" s="17"/>
    </row>
    <row r="376" spans="8:8" ht="13.5" customHeight="1" x14ac:dyDescent="0.25">
      <c r="H376" s="17"/>
    </row>
    <row r="377" spans="8:8" ht="13.5" customHeight="1" x14ac:dyDescent="0.25">
      <c r="H377" s="17"/>
    </row>
    <row r="378" spans="8:8" ht="13.5" customHeight="1" x14ac:dyDescent="0.25">
      <c r="H378" s="17"/>
    </row>
    <row r="379" spans="8:8" ht="13.5" customHeight="1" x14ac:dyDescent="0.25">
      <c r="H379" s="17"/>
    </row>
    <row r="380" spans="8:8" ht="13.5" customHeight="1" x14ac:dyDescent="0.25">
      <c r="H380" s="17"/>
    </row>
    <row r="381" spans="8:8" ht="13.5" customHeight="1" x14ac:dyDescent="0.25">
      <c r="H381" s="17"/>
    </row>
    <row r="382" spans="8:8" ht="13.5" customHeight="1" x14ac:dyDescent="0.25">
      <c r="H382" s="17"/>
    </row>
    <row r="383" spans="8:8" ht="13.5" customHeight="1" x14ac:dyDescent="0.25">
      <c r="H383" s="17"/>
    </row>
    <row r="384" spans="8:8" ht="13.5" customHeight="1" x14ac:dyDescent="0.25">
      <c r="H384" s="17"/>
    </row>
    <row r="385" spans="8:8" ht="13.5" customHeight="1" x14ac:dyDescent="0.25">
      <c r="H385" s="17"/>
    </row>
    <row r="386" spans="8:8" ht="13.5" customHeight="1" x14ac:dyDescent="0.25">
      <c r="H386" s="17"/>
    </row>
    <row r="387" spans="8:8" ht="13.5" customHeight="1" x14ac:dyDescent="0.25">
      <c r="H387" s="17"/>
    </row>
    <row r="388" spans="8:8" ht="13.5" customHeight="1" x14ac:dyDescent="0.25">
      <c r="H388" s="17"/>
    </row>
    <row r="389" spans="8:8" ht="13.5" customHeight="1" x14ac:dyDescent="0.25">
      <c r="H389" s="17"/>
    </row>
    <row r="390" spans="8:8" ht="13.5" customHeight="1" x14ac:dyDescent="0.25">
      <c r="H390" s="17"/>
    </row>
    <row r="391" spans="8:8" ht="13.5" customHeight="1" x14ac:dyDescent="0.25">
      <c r="H391" s="17"/>
    </row>
    <row r="392" spans="8:8" ht="13.5" customHeight="1" x14ac:dyDescent="0.25">
      <c r="H392" s="17"/>
    </row>
    <row r="393" spans="8:8" ht="13.5" customHeight="1" x14ac:dyDescent="0.25">
      <c r="H393" s="17"/>
    </row>
    <row r="394" spans="8:8" ht="13.5" customHeight="1" x14ac:dyDescent="0.25">
      <c r="H394" s="17"/>
    </row>
    <row r="395" spans="8:8" ht="13.5" customHeight="1" x14ac:dyDescent="0.25">
      <c r="H395" s="17"/>
    </row>
    <row r="396" spans="8:8" ht="13.5" customHeight="1" x14ac:dyDescent="0.25">
      <c r="H396" s="17"/>
    </row>
    <row r="397" spans="8:8" ht="13.5" customHeight="1" x14ac:dyDescent="0.25">
      <c r="H397" s="17"/>
    </row>
    <row r="398" spans="8:8" ht="13.5" customHeight="1" x14ac:dyDescent="0.25">
      <c r="H398" s="17"/>
    </row>
    <row r="399" spans="8:8" ht="13.5" customHeight="1" x14ac:dyDescent="0.25">
      <c r="H399" s="17"/>
    </row>
    <row r="400" spans="8:8" ht="13.5" customHeight="1" x14ac:dyDescent="0.25">
      <c r="H400" s="17"/>
    </row>
    <row r="401" spans="8:8" ht="13.5" customHeight="1" x14ac:dyDescent="0.25">
      <c r="H401" s="17"/>
    </row>
    <row r="402" spans="8:8" ht="13.5" customHeight="1" x14ac:dyDescent="0.25">
      <c r="H402" s="17"/>
    </row>
    <row r="403" spans="8:8" ht="13.5" customHeight="1" x14ac:dyDescent="0.25">
      <c r="H403" s="17"/>
    </row>
    <row r="404" spans="8:8" ht="13.5" customHeight="1" x14ac:dyDescent="0.25">
      <c r="H404" s="17"/>
    </row>
    <row r="405" spans="8:8" ht="13.5" customHeight="1" x14ac:dyDescent="0.25">
      <c r="H405" s="17"/>
    </row>
    <row r="406" spans="8:8" ht="13.5" customHeight="1" x14ac:dyDescent="0.25">
      <c r="H406" s="17"/>
    </row>
    <row r="407" spans="8:8" ht="13.5" customHeight="1" x14ac:dyDescent="0.25">
      <c r="H407" s="17"/>
    </row>
    <row r="408" spans="8:8" ht="13.5" customHeight="1" x14ac:dyDescent="0.25">
      <c r="H408" s="17"/>
    </row>
    <row r="409" spans="8:8" ht="13.5" customHeight="1" x14ac:dyDescent="0.25">
      <c r="H409" s="17"/>
    </row>
    <row r="410" spans="8:8" ht="13.5" customHeight="1" x14ac:dyDescent="0.25">
      <c r="H410" s="17"/>
    </row>
    <row r="411" spans="8:8" ht="13.5" customHeight="1" x14ac:dyDescent="0.25">
      <c r="H411" s="17"/>
    </row>
    <row r="412" spans="8:8" ht="13.5" customHeight="1" x14ac:dyDescent="0.25">
      <c r="H412" s="17"/>
    </row>
    <row r="413" spans="8:8" ht="13.5" customHeight="1" x14ac:dyDescent="0.25">
      <c r="H413" s="17"/>
    </row>
    <row r="414" spans="8:8" ht="13.5" customHeight="1" x14ac:dyDescent="0.25">
      <c r="H414" s="17"/>
    </row>
    <row r="415" spans="8:8" ht="13.5" customHeight="1" x14ac:dyDescent="0.25">
      <c r="H415" s="17"/>
    </row>
    <row r="416" spans="8:8" ht="13.5" customHeight="1" x14ac:dyDescent="0.25">
      <c r="H416" s="17"/>
    </row>
    <row r="417" spans="8:8" ht="13.5" customHeight="1" x14ac:dyDescent="0.25">
      <c r="H417" s="17"/>
    </row>
    <row r="418" spans="8:8" ht="13.5" customHeight="1" x14ac:dyDescent="0.25">
      <c r="H418" s="17"/>
    </row>
    <row r="419" spans="8:8" ht="13.5" customHeight="1" x14ac:dyDescent="0.25">
      <c r="H419" s="17"/>
    </row>
    <row r="420" spans="8:8" ht="13.5" customHeight="1" x14ac:dyDescent="0.25">
      <c r="H420" s="17"/>
    </row>
    <row r="421" spans="8:8" ht="13.5" customHeight="1" x14ac:dyDescent="0.25">
      <c r="H421" s="17"/>
    </row>
    <row r="422" spans="8:8" ht="13.5" customHeight="1" x14ac:dyDescent="0.25">
      <c r="H422" s="17"/>
    </row>
    <row r="423" spans="8:8" ht="13.5" customHeight="1" x14ac:dyDescent="0.25">
      <c r="H423" s="17"/>
    </row>
    <row r="424" spans="8:8" ht="13.5" customHeight="1" x14ac:dyDescent="0.25">
      <c r="H424" s="17"/>
    </row>
    <row r="425" spans="8:8" ht="13.5" customHeight="1" x14ac:dyDescent="0.25">
      <c r="H425" s="17"/>
    </row>
    <row r="426" spans="8:8" ht="13.5" customHeight="1" x14ac:dyDescent="0.25">
      <c r="H426" s="17"/>
    </row>
    <row r="427" spans="8:8" ht="13.5" customHeight="1" x14ac:dyDescent="0.25">
      <c r="H427" s="17"/>
    </row>
    <row r="428" spans="8:8" ht="13.5" customHeight="1" x14ac:dyDescent="0.25">
      <c r="H428" s="17"/>
    </row>
    <row r="429" spans="8:8" ht="13.5" customHeight="1" x14ac:dyDescent="0.25">
      <c r="H429" s="17"/>
    </row>
    <row r="430" spans="8:8" ht="13.5" customHeight="1" x14ac:dyDescent="0.25">
      <c r="H430" s="17"/>
    </row>
    <row r="431" spans="8:8" ht="13.5" customHeight="1" x14ac:dyDescent="0.25">
      <c r="H431" s="17"/>
    </row>
    <row r="432" spans="8:8" ht="13.5" customHeight="1" x14ac:dyDescent="0.25">
      <c r="H432" s="17"/>
    </row>
    <row r="433" spans="8:8" ht="13.5" customHeight="1" x14ac:dyDescent="0.25">
      <c r="H433" s="17"/>
    </row>
    <row r="434" spans="8:8" ht="13.5" customHeight="1" x14ac:dyDescent="0.25">
      <c r="H434" s="17"/>
    </row>
    <row r="435" spans="8:8" ht="13.5" customHeight="1" x14ac:dyDescent="0.25">
      <c r="H435" s="17"/>
    </row>
    <row r="436" spans="8:8" ht="13.5" customHeight="1" x14ac:dyDescent="0.25">
      <c r="H436" s="17"/>
    </row>
    <row r="437" spans="8:8" ht="13.5" customHeight="1" x14ac:dyDescent="0.25">
      <c r="H437" s="17"/>
    </row>
    <row r="438" spans="8:8" ht="13.5" customHeight="1" x14ac:dyDescent="0.25">
      <c r="H438" s="17"/>
    </row>
    <row r="439" spans="8:8" ht="13.5" customHeight="1" x14ac:dyDescent="0.25">
      <c r="H439" s="17"/>
    </row>
    <row r="440" spans="8:8" ht="13.5" customHeight="1" x14ac:dyDescent="0.25">
      <c r="H440" s="17"/>
    </row>
    <row r="441" spans="8:8" ht="13.5" customHeight="1" x14ac:dyDescent="0.25">
      <c r="H441" s="17"/>
    </row>
    <row r="442" spans="8:8" ht="13.5" customHeight="1" x14ac:dyDescent="0.25">
      <c r="H442" s="17"/>
    </row>
    <row r="443" spans="8:8" ht="13.5" customHeight="1" x14ac:dyDescent="0.25">
      <c r="H443" s="17"/>
    </row>
    <row r="444" spans="8:8" ht="13.5" customHeight="1" x14ac:dyDescent="0.25">
      <c r="H444" s="17"/>
    </row>
    <row r="445" spans="8:8" ht="13.5" customHeight="1" x14ac:dyDescent="0.25">
      <c r="H445" s="17"/>
    </row>
    <row r="446" spans="8:8" ht="13.5" customHeight="1" x14ac:dyDescent="0.25">
      <c r="H446" s="17"/>
    </row>
    <row r="447" spans="8:8" ht="13.5" customHeight="1" x14ac:dyDescent="0.25">
      <c r="H447" s="17"/>
    </row>
    <row r="448" spans="8:8" ht="13.5" customHeight="1" x14ac:dyDescent="0.25">
      <c r="H448" s="17"/>
    </row>
    <row r="449" spans="8:8" ht="13.5" customHeight="1" x14ac:dyDescent="0.25">
      <c r="H449" s="17"/>
    </row>
    <row r="450" spans="8:8" ht="13.5" customHeight="1" x14ac:dyDescent="0.25">
      <c r="H450" s="17"/>
    </row>
    <row r="451" spans="8:8" ht="13.5" customHeight="1" x14ac:dyDescent="0.25">
      <c r="H451" s="17"/>
    </row>
    <row r="452" spans="8:8" ht="13.5" customHeight="1" x14ac:dyDescent="0.25">
      <c r="H452" s="17"/>
    </row>
    <row r="453" spans="8:8" ht="13.5" customHeight="1" x14ac:dyDescent="0.25">
      <c r="H453" s="17"/>
    </row>
    <row r="454" spans="8:8" ht="13.5" customHeight="1" x14ac:dyDescent="0.25">
      <c r="H454" s="17"/>
    </row>
    <row r="455" spans="8:8" ht="13.5" customHeight="1" x14ac:dyDescent="0.25">
      <c r="H455" s="17"/>
    </row>
    <row r="456" spans="8:8" ht="13.5" customHeight="1" x14ac:dyDescent="0.25">
      <c r="H456" s="17"/>
    </row>
    <row r="457" spans="8:8" ht="13.5" customHeight="1" x14ac:dyDescent="0.25">
      <c r="H457" s="17"/>
    </row>
    <row r="458" spans="8:8" ht="13.5" customHeight="1" x14ac:dyDescent="0.25">
      <c r="H458" s="17"/>
    </row>
    <row r="459" spans="8:8" ht="13.5" customHeight="1" x14ac:dyDescent="0.25">
      <c r="H459" s="17"/>
    </row>
    <row r="460" spans="8:8" ht="13.5" customHeight="1" x14ac:dyDescent="0.25">
      <c r="H460" s="17"/>
    </row>
    <row r="461" spans="8:8" ht="13.5" customHeight="1" x14ac:dyDescent="0.25">
      <c r="H461" s="17"/>
    </row>
    <row r="462" spans="8:8" ht="13.5" customHeight="1" x14ac:dyDescent="0.25">
      <c r="H462" s="17"/>
    </row>
    <row r="463" spans="8:8" ht="13.5" customHeight="1" x14ac:dyDescent="0.25">
      <c r="H463" s="17"/>
    </row>
    <row r="464" spans="8:8" ht="13.5" customHeight="1" x14ac:dyDescent="0.25">
      <c r="H464" s="17"/>
    </row>
    <row r="465" spans="8:8" ht="13.5" customHeight="1" x14ac:dyDescent="0.25">
      <c r="H465" s="17"/>
    </row>
    <row r="466" spans="8:8" ht="13.5" customHeight="1" x14ac:dyDescent="0.25">
      <c r="H466" s="17"/>
    </row>
    <row r="467" spans="8:8" ht="13.5" customHeight="1" x14ac:dyDescent="0.25">
      <c r="H467" s="17"/>
    </row>
    <row r="468" spans="8:8" ht="13.5" customHeight="1" x14ac:dyDescent="0.25">
      <c r="H468" s="17"/>
    </row>
    <row r="469" spans="8:8" ht="13.5" customHeight="1" x14ac:dyDescent="0.25">
      <c r="H469" s="17"/>
    </row>
    <row r="470" spans="8:8" ht="13.5" customHeight="1" x14ac:dyDescent="0.25">
      <c r="H470" s="17"/>
    </row>
    <row r="471" spans="8:8" ht="13.5" customHeight="1" x14ac:dyDescent="0.25">
      <c r="H471" s="17"/>
    </row>
    <row r="472" spans="8:8" ht="13.5" customHeight="1" x14ac:dyDescent="0.25">
      <c r="H472" s="17"/>
    </row>
    <row r="473" spans="8:8" ht="13.5" customHeight="1" x14ac:dyDescent="0.25">
      <c r="H473" s="17"/>
    </row>
    <row r="474" spans="8:8" ht="13.5" customHeight="1" x14ac:dyDescent="0.25">
      <c r="H474" s="17"/>
    </row>
    <row r="475" spans="8:8" ht="13.5" customHeight="1" x14ac:dyDescent="0.25">
      <c r="H475" s="17"/>
    </row>
    <row r="476" spans="8:8" ht="13.5" customHeight="1" x14ac:dyDescent="0.25">
      <c r="H476" s="17"/>
    </row>
    <row r="477" spans="8:8" ht="13.5" customHeight="1" x14ac:dyDescent="0.25">
      <c r="H477" s="17"/>
    </row>
    <row r="478" spans="8:8" ht="13.5" customHeight="1" x14ac:dyDescent="0.25">
      <c r="H478" s="17"/>
    </row>
    <row r="479" spans="8:8" ht="13.5" customHeight="1" x14ac:dyDescent="0.25">
      <c r="H479" s="17"/>
    </row>
    <row r="480" spans="8:8" ht="13.5" customHeight="1" x14ac:dyDescent="0.25">
      <c r="H480" s="17"/>
    </row>
    <row r="481" spans="8:8" ht="13.5" customHeight="1" x14ac:dyDescent="0.25">
      <c r="H481" s="17"/>
    </row>
    <row r="482" spans="8:8" ht="13.5" customHeight="1" x14ac:dyDescent="0.25">
      <c r="H482" s="17"/>
    </row>
    <row r="483" spans="8:8" ht="13.5" customHeight="1" x14ac:dyDescent="0.25">
      <c r="H483" s="17"/>
    </row>
    <row r="484" spans="8:8" ht="13.5" customHeight="1" x14ac:dyDescent="0.25">
      <c r="H484" s="17"/>
    </row>
    <row r="485" spans="8:8" ht="13.5" customHeight="1" x14ac:dyDescent="0.25">
      <c r="H485" s="17"/>
    </row>
    <row r="486" spans="8:8" ht="13.5" customHeight="1" x14ac:dyDescent="0.25">
      <c r="H486" s="17"/>
    </row>
    <row r="487" spans="8:8" ht="13.5" customHeight="1" x14ac:dyDescent="0.25">
      <c r="H487" s="17"/>
    </row>
    <row r="488" spans="8:8" ht="13.5" customHeight="1" x14ac:dyDescent="0.25">
      <c r="H488" s="17"/>
    </row>
    <row r="489" spans="8:8" ht="13.5" customHeight="1" x14ac:dyDescent="0.25">
      <c r="H489" s="17"/>
    </row>
    <row r="490" spans="8:8" ht="13.5" customHeight="1" x14ac:dyDescent="0.25">
      <c r="H490" s="17"/>
    </row>
    <row r="491" spans="8:8" ht="13.5" customHeight="1" x14ac:dyDescent="0.25">
      <c r="H491" s="17"/>
    </row>
    <row r="492" spans="8:8" ht="13.5" customHeight="1" x14ac:dyDescent="0.25">
      <c r="H492" s="17"/>
    </row>
    <row r="493" spans="8:8" ht="13.5" customHeight="1" x14ac:dyDescent="0.25">
      <c r="H493" s="17"/>
    </row>
    <row r="494" spans="8:8" ht="13.5" customHeight="1" x14ac:dyDescent="0.25">
      <c r="H494" s="17"/>
    </row>
    <row r="495" spans="8:8" ht="13.5" customHeight="1" x14ac:dyDescent="0.25">
      <c r="H495" s="17"/>
    </row>
    <row r="496" spans="8:8" ht="13.5" customHeight="1" x14ac:dyDescent="0.25">
      <c r="H496" s="17"/>
    </row>
    <row r="497" spans="8:8" ht="13.5" customHeight="1" x14ac:dyDescent="0.25">
      <c r="H497" s="17"/>
    </row>
    <row r="498" spans="8:8" ht="13.5" customHeight="1" x14ac:dyDescent="0.25">
      <c r="H498" s="17"/>
    </row>
    <row r="499" spans="8:8" ht="13.5" customHeight="1" x14ac:dyDescent="0.25">
      <c r="H499" s="17"/>
    </row>
    <row r="500" spans="8:8" ht="13.5" customHeight="1" x14ac:dyDescent="0.25">
      <c r="H500" s="17"/>
    </row>
    <row r="501" spans="8:8" ht="13.5" customHeight="1" x14ac:dyDescent="0.25">
      <c r="H501" s="17"/>
    </row>
    <row r="502" spans="8:8" ht="13.5" customHeight="1" x14ac:dyDescent="0.25">
      <c r="H502" s="17"/>
    </row>
    <row r="503" spans="8:8" ht="13.5" customHeight="1" x14ac:dyDescent="0.25">
      <c r="H503" s="17"/>
    </row>
    <row r="504" spans="8:8" ht="13.5" customHeight="1" x14ac:dyDescent="0.25">
      <c r="H504" s="17"/>
    </row>
    <row r="505" spans="8:8" ht="13.5" customHeight="1" x14ac:dyDescent="0.25">
      <c r="H505" s="17"/>
    </row>
    <row r="506" spans="8:8" ht="13.5" customHeight="1" x14ac:dyDescent="0.25">
      <c r="H506" s="17"/>
    </row>
    <row r="507" spans="8:8" ht="13.5" customHeight="1" x14ac:dyDescent="0.25">
      <c r="H507" s="17"/>
    </row>
    <row r="508" spans="8:8" ht="13.5" customHeight="1" x14ac:dyDescent="0.25">
      <c r="H508" s="17"/>
    </row>
    <row r="509" spans="8:8" ht="13.5" customHeight="1" x14ac:dyDescent="0.25">
      <c r="H509" s="17"/>
    </row>
    <row r="510" spans="8:8" ht="13.5" customHeight="1" x14ac:dyDescent="0.25">
      <c r="H510" s="17"/>
    </row>
    <row r="511" spans="8:8" ht="13.5" customHeight="1" x14ac:dyDescent="0.25">
      <c r="H511" s="17"/>
    </row>
    <row r="512" spans="8:8" ht="13.5" customHeight="1" x14ac:dyDescent="0.25">
      <c r="H512" s="17"/>
    </row>
    <row r="513" spans="8:8" ht="13.5" customHeight="1" x14ac:dyDescent="0.25">
      <c r="H513" s="17"/>
    </row>
    <row r="514" spans="8:8" ht="13.5" customHeight="1" x14ac:dyDescent="0.25">
      <c r="H514" s="17"/>
    </row>
    <row r="515" spans="8:8" ht="13.5" customHeight="1" x14ac:dyDescent="0.25">
      <c r="H515" s="17"/>
    </row>
    <row r="516" spans="8:8" ht="13.5" customHeight="1" x14ac:dyDescent="0.25">
      <c r="H516" s="17"/>
    </row>
    <row r="517" spans="8:8" ht="13.5" customHeight="1" x14ac:dyDescent="0.25">
      <c r="H517" s="17"/>
    </row>
    <row r="518" spans="8:8" ht="13.5" customHeight="1" x14ac:dyDescent="0.25">
      <c r="H518" s="17"/>
    </row>
    <row r="519" spans="8:8" ht="13.5" customHeight="1" x14ac:dyDescent="0.25">
      <c r="H519" s="17"/>
    </row>
    <row r="520" spans="8:8" ht="13.5" customHeight="1" x14ac:dyDescent="0.25">
      <c r="H520" s="17"/>
    </row>
    <row r="521" spans="8:8" ht="13.5" customHeight="1" x14ac:dyDescent="0.25">
      <c r="H521" s="17"/>
    </row>
    <row r="522" spans="8:8" ht="13.5" customHeight="1" x14ac:dyDescent="0.25">
      <c r="H522" s="17"/>
    </row>
    <row r="523" spans="8:8" ht="13.5" customHeight="1" x14ac:dyDescent="0.25">
      <c r="H523" s="17"/>
    </row>
    <row r="524" spans="8:8" ht="13.5" customHeight="1" x14ac:dyDescent="0.25">
      <c r="H524" s="17"/>
    </row>
    <row r="525" spans="8:8" ht="13.5" customHeight="1" x14ac:dyDescent="0.25">
      <c r="H525" s="17"/>
    </row>
    <row r="526" spans="8:8" ht="13.5" customHeight="1" x14ac:dyDescent="0.25">
      <c r="H526" s="17"/>
    </row>
    <row r="527" spans="8:8" ht="13.5" customHeight="1" x14ac:dyDescent="0.25">
      <c r="H527" s="17"/>
    </row>
    <row r="528" spans="8:8" ht="13.5" customHeight="1" x14ac:dyDescent="0.25">
      <c r="H528" s="17"/>
    </row>
    <row r="529" spans="8:8" ht="13.5" customHeight="1" x14ac:dyDescent="0.25">
      <c r="H529" s="17"/>
    </row>
    <row r="530" spans="8:8" ht="13.5" customHeight="1" x14ac:dyDescent="0.25">
      <c r="H530" s="17"/>
    </row>
    <row r="531" spans="8:8" ht="13.5" customHeight="1" x14ac:dyDescent="0.25">
      <c r="H531" s="17"/>
    </row>
    <row r="532" spans="8:8" ht="13.5" customHeight="1" x14ac:dyDescent="0.25">
      <c r="H532" s="17"/>
    </row>
    <row r="533" spans="8:8" ht="13.5" customHeight="1" x14ac:dyDescent="0.25">
      <c r="H533" s="17"/>
    </row>
    <row r="534" spans="8:8" ht="13.5" customHeight="1" x14ac:dyDescent="0.25">
      <c r="H534" s="17"/>
    </row>
    <row r="535" spans="8:8" ht="13.5" customHeight="1" x14ac:dyDescent="0.25">
      <c r="H535" s="17"/>
    </row>
    <row r="536" spans="8:8" ht="13.5" customHeight="1" x14ac:dyDescent="0.25">
      <c r="H536" s="17"/>
    </row>
    <row r="537" spans="8:8" ht="13.5" customHeight="1" x14ac:dyDescent="0.25">
      <c r="H537" s="17"/>
    </row>
    <row r="538" spans="8:8" ht="13.5" customHeight="1" x14ac:dyDescent="0.25">
      <c r="H538" s="17"/>
    </row>
    <row r="539" spans="8:8" ht="13.5" customHeight="1" x14ac:dyDescent="0.25">
      <c r="H539" s="17"/>
    </row>
    <row r="540" spans="8:8" ht="13.5" customHeight="1" x14ac:dyDescent="0.25">
      <c r="H540" s="17"/>
    </row>
    <row r="541" spans="8:8" ht="13.5" customHeight="1" x14ac:dyDescent="0.25">
      <c r="H541" s="17"/>
    </row>
    <row r="542" spans="8:8" ht="13.5" customHeight="1" x14ac:dyDescent="0.25">
      <c r="H542" s="17"/>
    </row>
    <row r="543" spans="8:8" ht="13.5" customHeight="1" x14ac:dyDescent="0.25">
      <c r="H543" s="17"/>
    </row>
    <row r="544" spans="8:8" ht="13.5" customHeight="1" x14ac:dyDescent="0.25">
      <c r="H544" s="17"/>
    </row>
    <row r="545" spans="8:8" ht="13.5" customHeight="1" x14ac:dyDescent="0.25">
      <c r="H545" s="17"/>
    </row>
    <row r="546" spans="8:8" ht="13.5" customHeight="1" x14ac:dyDescent="0.25">
      <c r="H546" s="17"/>
    </row>
    <row r="547" spans="8:8" ht="13.5" customHeight="1" x14ac:dyDescent="0.25">
      <c r="H547" s="17"/>
    </row>
    <row r="548" spans="8:8" ht="13.5" customHeight="1" x14ac:dyDescent="0.25">
      <c r="H548" s="17"/>
    </row>
    <row r="549" spans="8:8" ht="13.5" customHeight="1" x14ac:dyDescent="0.25">
      <c r="H549" s="17"/>
    </row>
    <row r="550" spans="8:8" ht="13.5" customHeight="1" x14ac:dyDescent="0.25">
      <c r="H550" s="17"/>
    </row>
    <row r="551" spans="8:8" ht="13.5" customHeight="1" x14ac:dyDescent="0.25">
      <c r="H551" s="17"/>
    </row>
    <row r="552" spans="8:8" ht="13.5" customHeight="1" x14ac:dyDescent="0.25">
      <c r="H552" s="17"/>
    </row>
    <row r="553" spans="8:8" ht="13.5" customHeight="1" x14ac:dyDescent="0.25">
      <c r="H553" s="17"/>
    </row>
    <row r="554" spans="8:8" ht="13.5" customHeight="1" x14ac:dyDescent="0.25">
      <c r="H554" s="17"/>
    </row>
    <row r="555" spans="8:8" ht="13.5" customHeight="1" x14ac:dyDescent="0.25">
      <c r="H555" s="17"/>
    </row>
    <row r="556" spans="8:8" ht="13.5" customHeight="1" x14ac:dyDescent="0.25">
      <c r="H556" s="17"/>
    </row>
    <row r="557" spans="8:8" ht="13.5" customHeight="1" x14ac:dyDescent="0.25">
      <c r="H557" s="17"/>
    </row>
    <row r="558" spans="8:8" ht="13.5" customHeight="1" x14ac:dyDescent="0.25">
      <c r="H558" s="17"/>
    </row>
    <row r="559" spans="8:8" ht="13.5" customHeight="1" x14ac:dyDescent="0.25">
      <c r="H559" s="17"/>
    </row>
    <row r="560" spans="8:8" ht="13.5" customHeight="1" x14ac:dyDescent="0.25">
      <c r="H560" s="17"/>
    </row>
    <row r="561" spans="8:8" ht="13.5" customHeight="1" x14ac:dyDescent="0.25">
      <c r="H561" s="17"/>
    </row>
    <row r="562" spans="8:8" ht="13.5" customHeight="1" x14ac:dyDescent="0.25">
      <c r="H562" s="17"/>
    </row>
    <row r="563" spans="8:8" ht="13.5" customHeight="1" x14ac:dyDescent="0.25">
      <c r="H563" s="17"/>
    </row>
    <row r="564" spans="8:8" ht="13.5" customHeight="1" x14ac:dyDescent="0.25">
      <c r="H564" s="17"/>
    </row>
    <row r="565" spans="8:8" ht="13.5" customHeight="1" x14ac:dyDescent="0.25">
      <c r="H565" s="17"/>
    </row>
    <row r="566" spans="8:8" ht="13.5" customHeight="1" x14ac:dyDescent="0.25">
      <c r="H566" s="17"/>
    </row>
    <row r="567" spans="8:8" ht="13.5" customHeight="1" x14ac:dyDescent="0.25">
      <c r="H567" s="17"/>
    </row>
    <row r="568" spans="8:8" ht="13.5" customHeight="1" x14ac:dyDescent="0.25">
      <c r="H568" s="17"/>
    </row>
    <row r="569" spans="8:8" ht="13.5" customHeight="1" x14ac:dyDescent="0.25">
      <c r="H569" s="17"/>
    </row>
    <row r="570" spans="8:8" ht="13.5" customHeight="1" x14ac:dyDescent="0.25">
      <c r="H570" s="17"/>
    </row>
    <row r="571" spans="8:8" ht="13.5" customHeight="1" x14ac:dyDescent="0.25">
      <c r="H571" s="17"/>
    </row>
    <row r="572" spans="8:8" ht="13.5" customHeight="1" x14ac:dyDescent="0.25">
      <c r="H572" s="17"/>
    </row>
    <row r="573" spans="8:8" ht="13.5" customHeight="1" x14ac:dyDescent="0.25">
      <c r="H573" s="17"/>
    </row>
    <row r="574" spans="8:8" ht="13.5" customHeight="1" x14ac:dyDescent="0.25">
      <c r="H574" s="17"/>
    </row>
    <row r="575" spans="8:8" ht="13.5" customHeight="1" x14ac:dyDescent="0.25">
      <c r="H575" s="17"/>
    </row>
    <row r="576" spans="8:8" ht="13.5" customHeight="1" x14ac:dyDescent="0.25">
      <c r="H576" s="17"/>
    </row>
    <row r="577" spans="8:8" ht="13.5" customHeight="1" x14ac:dyDescent="0.25">
      <c r="H577" s="17"/>
    </row>
    <row r="578" spans="8:8" ht="13.5" customHeight="1" x14ac:dyDescent="0.25">
      <c r="H578" s="17"/>
    </row>
    <row r="579" spans="8:8" ht="13.5" customHeight="1" x14ac:dyDescent="0.25">
      <c r="H579" s="17"/>
    </row>
    <row r="580" spans="8:8" ht="13.5" customHeight="1" x14ac:dyDescent="0.25">
      <c r="H580" s="17"/>
    </row>
    <row r="581" spans="8:8" ht="13.5" customHeight="1" x14ac:dyDescent="0.25">
      <c r="H581" s="17"/>
    </row>
    <row r="582" spans="8:8" ht="13.5" customHeight="1" x14ac:dyDescent="0.25">
      <c r="H582" s="17"/>
    </row>
    <row r="583" spans="8:8" ht="13.5" customHeight="1" x14ac:dyDescent="0.25">
      <c r="H583" s="17"/>
    </row>
    <row r="584" spans="8:8" ht="13.5" customHeight="1" x14ac:dyDescent="0.25">
      <c r="H584" s="17"/>
    </row>
    <row r="585" spans="8:8" ht="13.5" customHeight="1" x14ac:dyDescent="0.25">
      <c r="H585" s="17"/>
    </row>
    <row r="586" spans="8:8" ht="13.5" customHeight="1" x14ac:dyDescent="0.25">
      <c r="H586" s="17"/>
    </row>
    <row r="587" spans="8:8" ht="13.5" customHeight="1" x14ac:dyDescent="0.25">
      <c r="H587" s="17"/>
    </row>
    <row r="588" spans="8:8" ht="13.5" customHeight="1" x14ac:dyDescent="0.25">
      <c r="H588" s="17"/>
    </row>
    <row r="589" spans="8:8" ht="13.5" customHeight="1" x14ac:dyDescent="0.25">
      <c r="H589" s="17"/>
    </row>
    <row r="590" spans="8:8" ht="13.5" customHeight="1" x14ac:dyDescent="0.25">
      <c r="H590" s="17"/>
    </row>
    <row r="591" spans="8:8" ht="13.5" customHeight="1" x14ac:dyDescent="0.25">
      <c r="H591" s="17"/>
    </row>
    <row r="592" spans="8:8" ht="13.5" customHeight="1" x14ac:dyDescent="0.25">
      <c r="H592" s="17"/>
    </row>
    <row r="593" spans="8:8" ht="13.5" customHeight="1" x14ac:dyDescent="0.25">
      <c r="H593" s="17"/>
    </row>
    <row r="594" spans="8:8" ht="13.5" customHeight="1" x14ac:dyDescent="0.25">
      <c r="H594" s="17"/>
    </row>
    <row r="595" spans="8:8" ht="13.5" customHeight="1" x14ac:dyDescent="0.25">
      <c r="H595" s="17"/>
    </row>
    <row r="596" spans="8:8" ht="13.5" customHeight="1" x14ac:dyDescent="0.25">
      <c r="H596" s="17"/>
    </row>
    <row r="597" spans="8:8" ht="13.5" customHeight="1" x14ac:dyDescent="0.25">
      <c r="H597" s="17"/>
    </row>
    <row r="598" spans="8:8" ht="13.5" customHeight="1" x14ac:dyDescent="0.25">
      <c r="H598" s="17"/>
    </row>
    <row r="599" spans="8:8" ht="13.5" customHeight="1" x14ac:dyDescent="0.25">
      <c r="H599" s="17"/>
    </row>
    <row r="600" spans="8:8" ht="13.5" customHeight="1" x14ac:dyDescent="0.25">
      <c r="H600" s="17"/>
    </row>
    <row r="601" spans="8:8" ht="13.5" customHeight="1" x14ac:dyDescent="0.25">
      <c r="H601" s="17"/>
    </row>
    <row r="602" spans="8:8" ht="13.5" customHeight="1" x14ac:dyDescent="0.25">
      <c r="H602" s="17"/>
    </row>
    <row r="603" spans="8:8" ht="13.5" customHeight="1" x14ac:dyDescent="0.25">
      <c r="H603" s="17"/>
    </row>
    <row r="604" spans="8:8" ht="13.5" customHeight="1" x14ac:dyDescent="0.25">
      <c r="H604" s="17"/>
    </row>
    <row r="605" spans="8:8" ht="13.5" customHeight="1" x14ac:dyDescent="0.25">
      <c r="H605" s="17"/>
    </row>
    <row r="606" spans="8:8" ht="13.5" customHeight="1" x14ac:dyDescent="0.25">
      <c r="H606" s="17"/>
    </row>
    <row r="607" spans="8:8" ht="13.5" customHeight="1" x14ac:dyDescent="0.25">
      <c r="H607" s="17"/>
    </row>
    <row r="608" spans="8:8" ht="13.5" customHeight="1" x14ac:dyDescent="0.25">
      <c r="H608" s="17"/>
    </row>
    <row r="609" spans="8:8" ht="13.5" customHeight="1" x14ac:dyDescent="0.25">
      <c r="H609" s="17"/>
    </row>
    <row r="610" spans="8:8" ht="13.5" customHeight="1" x14ac:dyDescent="0.25">
      <c r="H610" s="17"/>
    </row>
    <row r="611" spans="8:8" ht="13.5" customHeight="1" x14ac:dyDescent="0.25">
      <c r="H611" s="17"/>
    </row>
    <row r="612" spans="8:8" ht="13.5" customHeight="1" x14ac:dyDescent="0.25">
      <c r="H612" s="17"/>
    </row>
    <row r="613" spans="8:8" ht="13.5" customHeight="1" x14ac:dyDescent="0.25">
      <c r="H613" s="17"/>
    </row>
    <row r="614" spans="8:8" ht="13.5" customHeight="1" x14ac:dyDescent="0.25">
      <c r="H614" s="17"/>
    </row>
    <row r="615" spans="8:8" ht="13.5" customHeight="1" x14ac:dyDescent="0.25">
      <c r="H615" s="17"/>
    </row>
    <row r="616" spans="8:8" ht="13.5" customHeight="1" x14ac:dyDescent="0.25">
      <c r="H616" s="17"/>
    </row>
    <row r="617" spans="8:8" ht="13.5" customHeight="1" x14ac:dyDescent="0.25">
      <c r="H617" s="17"/>
    </row>
    <row r="618" spans="8:8" ht="13.5" customHeight="1" x14ac:dyDescent="0.25">
      <c r="H618" s="17"/>
    </row>
    <row r="619" spans="8:8" ht="13.5" customHeight="1" x14ac:dyDescent="0.25">
      <c r="H619" s="17"/>
    </row>
    <row r="620" spans="8:8" ht="13.5" customHeight="1" x14ac:dyDescent="0.25">
      <c r="H620" s="17"/>
    </row>
    <row r="621" spans="8:8" ht="13.5" customHeight="1" x14ac:dyDescent="0.25">
      <c r="H621" s="17"/>
    </row>
    <row r="622" spans="8:8" ht="13.5" customHeight="1" x14ac:dyDescent="0.25">
      <c r="H622" s="17"/>
    </row>
    <row r="623" spans="8:8" ht="13.5" customHeight="1" x14ac:dyDescent="0.25">
      <c r="H623" s="17"/>
    </row>
    <row r="624" spans="8:8" ht="13.5" customHeight="1" x14ac:dyDescent="0.25">
      <c r="H624" s="17"/>
    </row>
    <row r="625" spans="8:8" ht="13.5" customHeight="1" x14ac:dyDescent="0.25">
      <c r="H625" s="17"/>
    </row>
    <row r="626" spans="8:8" ht="13.5" customHeight="1" x14ac:dyDescent="0.25">
      <c r="H626" s="17"/>
    </row>
    <row r="627" spans="8:8" ht="13.5" customHeight="1" x14ac:dyDescent="0.25">
      <c r="H627" s="17"/>
    </row>
    <row r="628" spans="8:8" ht="13.5" customHeight="1" x14ac:dyDescent="0.25">
      <c r="H628" s="17"/>
    </row>
    <row r="629" spans="8:8" ht="13.5" customHeight="1" x14ac:dyDescent="0.25">
      <c r="H629" s="17"/>
    </row>
    <row r="630" spans="8:8" ht="13.5" customHeight="1" x14ac:dyDescent="0.25">
      <c r="H630" s="17"/>
    </row>
    <row r="631" spans="8:8" ht="13.5" customHeight="1" x14ac:dyDescent="0.25">
      <c r="H631" s="17"/>
    </row>
    <row r="632" spans="8:8" ht="13.5" customHeight="1" x14ac:dyDescent="0.25">
      <c r="H632" s="17"/>
    </row>
    <row r="633" spans="8:8" ht="13.5" customHeight="1" x14ac:dyDescent="0.25">
      <c r="H633" s="17"/>
    </row>
    <row r="634" spans="8:8" ht="13.5" customHeight="1" x14ac:dyDescent="0.25">
      <c r="H634" s="17"/>
    </row>
    <row r="635" spans="8:8" ht="13.5" customHeight="1" x14ac:dyDescent="0.25">
      <c r="H635" s="17"/>
    </row>
    <row r="636" spans="8:8" ht="13.5" customHeight="1" x14ac:dyDescent="0.25">
      <c r="H636" s="17"/>
    </row>
    <row r="637" spans="8:8" ht="13.5" customHeight="1" x14ac:dyDescent="0.25">
      <c r="H637" s="17"/>
    </row>
    <row r="638" spans="8:8" ht="13.5" customHeight="1" x14ac:dyDescent="0.25">
      <c r="H638" s="17"/>
    </row>
    <row r="639" spans="8:8" ht="13.5" customHeight="1" x14ac:dyDescent="0.25">
      <c r="H639" s="17"/>
    </row>
    <row r="640" spans="8:8" ht="13.5" customHeight="1" x14ac:dyDescent="0.25">
      <c r="H640" s="17"/>
    </row>
    <row r="641" spans="8:8" ht="13.5" customHeight="1" x14ac:dyDescent="0.25">
      <c r="H641" s="17"/>
    </row>
    <row r="642" spans="8:8" ht="13.5" customHeight="1" x14ac:dyDescent="0.25">
      <c r="H642" s="17"/>
    </row>
    <row r="643" spans="8:8" ht="13.5" customHeight="1" x14ac:dyDescent="0.25">
      <c r="H643" s="17"/>
    </row>
    <row r="644" spans="8:8" ht="13.5" customHeight="1" x14ac:dyDescent="0.25">
      <c r="H644" s="17"/>
    </row>
    <row r="645" spans="8:8" ht="13.5" customHeight="1" x14ac:dyDescent="0.25">
      <c r="H645" s="17"/>
    </row>
    <row r="646" spans="8:8" ht="13.5" customHeight="1" x14ac:dyDescent="0.25">
      <c r="H646" s="17"/>
    </row>
    <row r="647" spans="8:8" ht="13.5" customHeight="1" x14ac:dyDescent="0.25">
      <c r="H647" s="17"/>
    </row>
    <row r="648" spans="8:8" ht="13.5" customHeight="1" x14ac:dyDescent="0.25">
      <c r="H648" s="17"/>
    </row>
    <row r="649" spans="8:8" ht="13.5" customHeight="1" x14ac:dyDescent="0.25">
      <c r="H649" s="17"/>
    </row>
    <row r="650" spans="8:8" ht="13.5" customHeight="1" x14ac:dyDescent="0.25">
      <c r="H650" s="17"/>
    </row>
    <row r="651" spans="8:8" ht="13.5" customHeight="1" x14ac:dyDescent="0.25">
      <c r="H651" s="17"/>
    </row>
    <row r="652" spans="8:8" ht="13.5" customHeight="1" x14ac:dyDescent="0.25">
      <c r="H652" s="17"/>
    </row>
    <row r="653" spans="8:8" ht="13.5" customHeight="1" x14ac:dyDescent="0.25">
      <c r="H653" s="17"/>
    </row>
    <row r="654" spans="8:8" ht="13.5" customHeight="1" x14ac:dyDescent="0.25">
      <c r="H654" s="17"/>
    </row>
    <row r="655" spans="8:8" ht="13.5" customHeight="1" x14ac:dyDescent="0.25">
      <c r="H655" s="17"/>
    </row>
    <row r="656" spans="8:8" ht="13.5" customHeight="1" x14ac:dyDescent="0.25">
      <c r="H656" s="17"/>
    </row>
    <row r="657" spans="8:8" ht="13.5" customHeight="1" x14ac:dyDescent="0.25">
      <c r="H657" s="17"/>
    </row>
    <row r="658" spans="8:8" ht="13.5" customHeight="1" x14ac:dyDescent="0.25">
      <c r="H658" s="17"/>
    </row>
    <row r="659" spans="8:8" ht="13.5" customHeight="1" x14ac:dyDescent="0.25">
      <c r="H659" s="17"/>
    </row>
    <row r="660" spans="8:8" ht="13.5" customHeight="1" x14ac:dyDescent="0.25">
      <c r="H660" s="17"/>
    </row>
    <row r="661" spans="8:8" ht="13.5" customHeight="1" x14ac:dyDescent="0.25">
      <c r="H661" s="17"/>
    </row>
    <row r="662" spans="8:8" ht="13.5" customHeight="1" x14ac:dyDescent="0.25">
      <c r="H662" s="17"/>
    </row>
    <row r="663" spans="8:8" ht="13.5" customHeight="1" x14ac:dyDescent="0.25">
      <c r="H663" s="17"/>
    </row>
    <row r="664" spans="8:8" ht="13.5" customHeight="1" x14ac:dyDescent="0.25">
      <c r="H664" s="17"/>
    </row>
    <row r="665" spans="8:8" ht="13.5" customHeight="1" x14ac:dyDescent="0.25">
      <c r="H665" s="17"/>
    </row>
    <row r="666" spans="8:8" ht="13.5" customHeight="1" x14ac:dyDescent="0.25">
      <c r="H666" s="17"/>
    </row>
    <row r="667" spans="8:8" ht="13.5" customHeight="1" x14ac:dyDescent="0.25">
      <c r="H667" s="17"/>
    </row>
    <row r="668" spans="8:8" ht="13.5" customHeight="1" x14ac:dyDescent="0.25">
      <c r="H668" s="17"/>
    </row>
    <row r="669" spans="8:8" ht="13.5" customHeight="1" x14ac:dyDescent="0.25">
      <c r="H669" s="17"/>
    </row>
    <row r="670" spans="8:8" ht="13.5" customHeight="1" x14ac:dyDescent="0.25">
      <c r="H670" s="17"/>
    </row>
    <row r="671" spans="8:8" ht="13.5" customHeight="1" x14ac:dyDescent="0.25">
      <c r="H671" s="17"/>
    </row>
    <row r="672" spans="8:8" ht="13.5" customHeight="1" x14ac:dyDescent="0.25">
      <c r="H672" s="17"/>
    </row>
    <row r="673" spans="8:8" ht="13.5" customHeight="1" x14ac:dyDescent="0.25">
      <c r="H673" s="17"/>
    </row>
    <row r="674" spans="8:8" ht="13.5" customHeight="1" x14ac:dyDescent="0.25">
      <c r="H674" s="17"/>
    </row>
    <row r="675" spans="8:8" ht="13.5" customHeight="1" x14ac:dyDescent="0.25">
      <c r="H675" s="17"/>
    </row>
    <row r="676" spans="8:8" ht="13.5" customHeight="1" x14ac:dyDescent="0.25">
      <c r="H676" s="17"/>
    </row>
    <row r="677" spans="8:8" ht="13.5" customHeight="1" x14ac:dyDescent="0.25">
      <c r="H677" s="17"/>
    </row>
    <row r="678" spans="8:8" ht="13.5" customHeight="1" x14ac:dyDescent="0.25">
      <c r="H678" s="17"/>
    </row>
    <row r="679" spans="8:8" ht="13.5" customHeight="1" x14ac:dyDescent="0.25">
      <c r="H679" s="17"/>
    </row>
    <row r="680" spans="8:8" ht="13.5" customHeight="1" x14ac:dyDescent="0.25">
      <c r="H680" s="17"/>
    </row>
    <row r="681" spans="8:8" ht="13.5" customHeight="1" x14ac:dyDescent="0.25">
      <c r="H681" s="17"/>
    </row>
    <row r="682" spans="8:8" ht="13.5" customHeight="1" x14ac:dyDescent="0.25">
      <c r="H682" s="17"/>
    </row>
    <row r="683" spans="8:8" ht="13.5" customHeight="1" x14ac:dyDescent="0.25">
      <c r="H683" s="17"/>
    </row>
    <row r="684" spans="8:8" ht="13.5" customHeight="1" x14ac:dyDescent="0.25">
      <c r="H684" s="17"/>
    </row>
    <row r="685" spans="8:8" ht="13.5" customHeight="1" x14ac:dyDescent="0.25">
      <c r="H685" s="17"/>
    </row>
    <row r="686" spans="8:8" ht="13.5" customHeight="1" x14ac:dyDescent="0.25">
      <c r="H686" s="17"/>
    </row>
    <row r="687" spans="8:8" ht="13.5" customHeight="1" x14ac:dyDescent="0.25">
      <c r="H687" s="17"/>
    </row>
    <row r="688" spans="8:8" ht="13.5" customHeight="1" x14ac:dyDescent="0.25">
      <c r="H688" s="17"/>
    </row>
    <row r="689" spans="8:8" ht="13.5" customHeight="1" x14ac:dyDescent="0.25">
      <c r="H689" s="17"/>
    </row>
    <row r="690" spans="8:8" ht="13.5" customHeight="1" x14ac:dyDescent="0.25">
      <c r="H690" s="17"/>
    </row>
    <row r="691" spans="8:8" ht="13.5" customHeight="1" x14ac:dyDescent="0.25">
      <c r="H691" s="17"/>
    </row>
    <row r="692" spans="8:8" ht="13.5" customHeight="1" x14ac:dyDescent="0.25">
      <c r="H692" s="17"/>
    </row>
    <row r="693" spans="8:8" ht="13.5" customHeight="1" x14ac:dyDescent="0.25">
      <c r="H693" s="17"/>
    </row>
    <row r="694" spans="8:8" ht="13.5" customHeight="1" x14ac:dyDescent="0.25">
      <c r="H694" s="17"/>
    </row>
    <row r="695" spans="8:8" ht="13.5" customHeight="1" x14ac:dyDescent="0.25">
      <c r="H695" s="17"/>
    </row>
    <row r="696" spans="8:8" ht="13.5" customHeight="1" x14ac:dyDescent="0.25">
      <c r="H696" s="17"/>
    </row>
    <row r="697" spans="8:8" ht="13.5" customHeight="1" x14ac:dyDescent="0.25">
      <c r="H697" s="17"/>
    </row>
    <row r="698" spans="8:8" ht="13.5" customHeight="1" x14ac:dyDescent="0.25">
      <c r="H698" s="17"/>
    </row>
    <row r="699" spans="8:8" ht="13.5" customHeight="1" x14ac:dyDescent="0.25">
      <c r="H699" s="17"/>
    </row>
    <row r="700" spans="8:8" ht="13.5" customHeight="1" x14ac:dyDescent="0.25">
      <c r="H700" s="17"/>
    </row>
    <row r="701" spans="8:8" ht="13.5" customHeight="1" x14ac:dyDescent="0.25">
      <c r="H701" s="17"/>
    </row>
    <row r="702" spans="8:8" ht="13.5" customHeight="1" x14ac:dyDescent="0.25">
      <c r="H702" s="17"/>
    </row>
    <row r="703" spans="8:8" ht="13.5" customHeight="1" x14ac:dyDescent="0.25">
      <c r="H703" s="17"/>
    </row>
    <row r="704" spans="8:8" ht="13.5" customHeight="1" x14ac:dyDescent="0.25">
      <c r="H704" s="17"/>
    </row>
    <row r="705" spans="8:8" ht="13.5" customHeight="1" x14ac:dyDescent="0.25">
      <c r="H705" s="17"/>
    </row>
    <row r="706" spans="8:8" ht="13.5" customHeight="1" x14ac:dyDescent="0.25">
      <c r="H706" s="17"/>
    </row>
    <row r="707" spans="8:8" ht="13.5" customHeight="1" x14ac:dyDescent="0.25">
      <c r="H707" s="17"/>
    </row>
    <row r="708" spans="8:8" ht="13.5" customHeight="1" x14ac:dyDescent="0.25">
      <c r="H708" s="17"/>
    </row>
    <row r="709" spans="8:8" ht="13.5" customHeight="1" x14ac:dyDescent="0.25">
      <c r="H709" s="17"/>
    </row>
    <row r="710" spans="8:8" ht="13.5" customHeight="1" x14ac:dyDescent="0.25">
      <c r="H710" s="17"/>
    </row>
    <row r="711" spans="8:8" ht="13.5" customHeight="1" x14ac:dyDescent="0.25">
      <c r="H711" s="17"/>
    </row>
    <row r="712" spans="8:8" ht="13.5" customHeight="1" x14ac:dyDescent="0.25">
      <c r="H712" s="17"/>
    </row>
    <row r="713" spans="8:8" ht="13.5" customHeight="1" x14ac:dyDescent="0.25">
      <c r="H713" s="17"/>
    </row>
    <row r="714" spans="8:8" ht="13.5" customHeight="1" x14ac:dyDescent="0.25">
      <c r="H714" s="17"/>
    </row>
    <row r="715" spans="8:8" ht="13.5" customHeight="1" x14ac:dyDescent="0.25">
      <c r="H715" s="17"/>
    </row>
    <row r="716" spans="8:8" ht="13.5" customHeight="1" x14ac:dyDescent="0.25">
      <c r="H716" s="17"/>
    </row>
    <row r="717" spans="8:8" ht="13.5" customHeight="1" x14ac:dyDescent="0.25">
      <c r="H717" s="17"/>
    </row>
    <row r="718" spans="8:8" ht="13.5" customHeight="1" x14ac:dyDescent="0.25">
      <c r="H718" s="17"/>
    </row>
    <row r="719" spans="8:8" ht="13.5" customHeight="1" x14ac:dyDescent="0.25">
      <c r="H719" s="17"/>
    </row>
    <row r="720" spans="8:8" ht="13.5" customHeight="1" x14ac:dyDescent="0.25">
      <c r="H720" s="17"/>
    </row>
    <row r="721" spans="8:8" ht="13.5" customHeight="1" x14ac:dyDescent="0.25">
      <c r="H721" s="17"/>
    </row>
    <row r="722" spans="8:8" ht="13.5" customHeight="1" x14ac:dyDescent="0.25">
      <c r="H722" s="17"/>
    </row>
    <row r="723" spans="8:8" ht="13.5" customHeight="1" x14ac:dyDescent="0.25">
      <c r="H723" s="17"/>
    </row>
    <row r="724" spans="8:8" ht="13.5" customHeight="1" x14ac:dyDescent="0.25">
      <c r="H724" s="17"/>
    </row>
    <row r="725" spans="8:8" ht="13.5" customHeight="1" x14ac:dyDescent="0.25">
      <c r="H725" s="17"/>
    </row>
    <row r="726" spans="8:8" ht="13.5" customHeight="1" x14ac:dyDescent="0.25">
      <c r="H726" s="17"/>
    </row>
    <row r="727" spans="8:8" ht="13.5" customHeight="1" x14ac:dyDescent="0.25">
      <c r="H727" s="17"/>
    </row>
    <row r="728" spans="8:8" ht="13.5" customHeight="1" x14ac:dyDescent="0.25">
      <c r="H728" s="17"/>
    </row>
    <row r="729" spans="8:8" ht="13.5" customHeight="1" x14ac:dyDescent="0.25">
      <c r="H729" s="17"/>
    </row>
    <row r="730" spans="8:8" ht="13.5" customHeight="1" x14ac:dyDescent="0.25">
      <c r="H730" s="17"/>
    </row>
    <row r="731" spans="8:8" ht="13.5" customHeight="1" x14ac:dyDescent="0.25">
      <c r="H731" s="17"/>
    </row>
    <row r="732" spans="8:8" ht="13.5" customHeight="1" x14ac:dyDescent="0.25">
      <c r="H732" s="17"/>
    </row>
    <row r="733" spans="8:8" ht="13.5" customHeight="1" x14ac:dyDescent="0.25">
      <c r="H733" s="17"/>
    </row>
    <row r="734" spans="8:8" ht="13.5" customHeight="1" x14ac:dyDescent="0.25">
      <c r="H734" s="17"/>
    </row>
    <row r="735" spans="8:8" ht="13.5" customHeight="1" x14ac:dyDescent="0.25">
      <c r="H735" s="17"/>
    </row>
    <row r="736" spans="8:8" ht="13.5" customHeight="1" x14ac:dyDescent="0.25">
      <c r="H736" s="17"/>
    </row>
    <row r="737" spans="8:8" ht="13.5" customHeight="1" x14ac:dyDescent="0.25">
      <c r="H737" s="17"/>
    </row>
    <row r="738" spans="8:8" ht="13.5" customHeight="1" x14ac:dyDescent="0.25">
      <c r="H738" s="17"/>
    </row>
    <row r="739" spans="8:8" ht="13.5" customHeight="1" x14ac:dyDescent="0.25">
      <c r="H739" s="17"/>
    </row>
    <row r="740" spans="8:8" ht="13.5" customHeight="1" x14ac:dyDescent="0.25">
      <c r="H740" s="17"/>
    </row>
    <row r="741" spans="8:8" ht="13.5" customHeight="1" x14ac:dyDescent="0.25">
      <c r="H741" s="17"/>
    </row>
    <row r="742" spans="8:8" ht="13.5" customHeight="1" x14ac:dyDescent="0.25">
      <c r="H742" s="17"/>
    </row>
    <row r="743" spans="8:8" ht="13.5" customHeight="1" x14ac:dyDescent="0.25">
      <c r="H743" s="17"/>
    </row>
    <row r="744" spans="8:8" ht="13.5" customHeight="1" x14ac:dyDescent="0.25">
      <c r="H744" s="17"/>
    </row>
    <row r="745" spans="8:8" ht="13.5" customHeight="1" x14ac:dyDescent="0.25">
      <c r="H745" s="17"/>
    </row>
    <row r="746" spans="8:8" ht="13.5" customHeight="1" x14ac:dyDescent="0.25">
      <c r="H746" s="17"/>
    </row>
    <row r="747" spans="8:8" ht="13.5" customHeight="1" x14ac:dyDescent="0.25">
      <c r="H747" s="17"/>
    </row>
    <row r="748" spans="8:8" ht="13.5" customHeight="1" x14ac:dyDescent="0.25">
      <c r="H748" s="17"/>
    </row>
    <row r="749" spans="8:8" ht="13.5" customHeight="1" x14ac:dyDescent="0.25">
      <c r="H749" s="17"/>
    </row>
    <row r="750" spans="8:8" ht="13.5" customHeight="1" x14ac:dyDescent="0.25">
      <c r="H750" s="17"/>
    </row>
    <row r="751" spans="8:8" ht="13.5" customHeight="1" x14ac:dyDescent="0.25">
      <c r="H751" s="17"/>
    </row>
    <row r="752" spans="8:8" ht="13.5" customHeight="1" x14ac:dyDescent="0.25">
      <c r="H752" s="17"/>
    </row>
    <row r="753" spans="8:8" ht="13.5" customHeight="1" x14ac:dyDescent="0.25">
      <c r="H753" s="17"/>
    </row>
    <row r="754" spans="8:8" ht="13.5" customHeight="1" x14ac:dyDescent="0.25">
      <c r="H754" s="17"/>
    </row>
    <row r="755" spans="8:8" ht="13.5" customHeight="1" x14ac:dyDescent="0.25">
      <c r="H755" s="17"/>
    </row>
    <row r="756" spans="8:8" ht="13.5" customHeight="1" x14ac:dyDescent="0.25">
      <c r="H756" s="17"/>
    </row>
    <row r="757" spans="8:8" ht="13.5" customHeight="1" x14ac:dyDescent="0.25">
      <c r="H757" s="17"/>
    </row>
    <row r="758" spans="8:8" ht="13.5" customHeight="1" x14ac:dyDescent="0.25">
      <c r="H758" s="17"/>
    </row>
    <row r="759" spans="8:8" ht="13.5" customHeight="1" x14ac:dyDescent="0.25">
      <c r="H759" s="17"/>
    </row>
    <row r="760" spans="8:8" ht="13.5" customHeight="1" x14ac:dyDescent="0.25">
      <c r="H760" s="17"/>
    </row>
    <row r="761" spans="8:8" ht="13.5" customHeight="1" x14ac:dyDescent="0.25">
      <c r="H761" s="17"/>
    </row>
    <row r="762" spans="8:8" ht="13.5" customHeight="1" x14ac:dyDescent="0.25">
      <c r="H762" s="17"/>
    </row>
    <row r="763" spans="8:8" ht="13.5" customHeight="1" x14ac:dyDescent="0.25">
      <c r="H763" s="17"/>
    </row>
    <row r="764" spans="8:8" ht="13.5" customHeight="1" x14ac:dyDescent="0.25">
      <c r="H764" s="17"/>
    </row>
    <row r="765" spans="8:8" ht="13.5" customHeight="1" x14ac:dyDescent="0.25">
      <c r="H765" s="17"/>
    </row>
    <row r="766" spans="8:8" ht="13.5" customHeight="1" x14ac:dyDescent="0.25">
      <c r="H766" s="17"/>
    </row>
    <row r="767" spans="8:8" ht="13.5" customHeight="1" x14ac:dyDescent="0.25">
      <c r="H767" s="17"/>
    </row>
    <row r="768" spans="8:8" ht="13.5" customHeight="1" x14ac:dyDescent="0.25">
      <c r="H768" s="17"/>
    </row>
    <row r="769" spans="8:8" ht="13.5" customHeight="1" x14ac:dyDescent="0.25">
      <c r="H769" s="17"/>
    </row>
    <row r="770" spans="8:8" ht="13.5" customHeight="1" x14ac:dyDescent="0.25">
      <c r="H770" s="17"/>
    </row>
    <row r="771" spans="8:8" ht="13.5" customHeight="1" x14ac:dyDescent="0.25">
      <c r="H771" s="17"/>
    </row>
    <row r="772" spans="8:8" ht="13.5" customHeight="1" x14ac:dyDescent="0.25">
      <c r="H772" s="17"/>
    </row>
    <row r="773" spans="8:8" ht="13.5" customHeight="1" x14ac:dyDescent="0.25">
      <c r="H773" s="17"/>
    </row>
    <row r="774" spans="8:8" ht="13.5" customHeight="1" x14ac:dyDescent="0.25">
      <c r="H774" s="17"/>
    </row>
    <row r="775" spans="8:8" ht="13.5" customHeight="1" x14ac:dyDescent="0.25">
      <c r="H775" s="17"/>
    </row>
    <row r="776" spans="8:8" ht="13.5" customHeight="1" x14ac:dyDescent="0.25">
      <c r="H776" s="17"/>
    </row>
    <row r="777" spans="8:8" ht="13.5" customHeight="1" x14ac:dyDescent="0.25">
      <c r="H777" s="17"/>
    </row>
    <row r="778" spans="8:8" ht="13.5" customHeight="1" x14ac:dyDescent="0.25">
      <c r="H778" s="17"/>
    </row>
    <row r="779" spans="8:8" ht="13.5" customHeight="1" x14ac:dyDescent="0.25">
      <c r="H779" s="17"/>
    </row>
    <row r="780" spans="8:8" ht="13.5" customHeight="1" x14ac:dyDescent="0.25">
      <c r="H780" s="17"/>
    </row>
    <row r="781" spans="8:8" ht="13.5" customHeight="1" x14ac:dyDescent="0.25">
      <c r="H781" s="17"/>
    </row>
    <row r="782" spans="8:8" ht="13.5" customHeight="1" x14ac:dyDescent="0.25">
      <c r="H782" s="17"/>
    </row>
    <row r="783" spans="8:8" ht="13.5" customHeight="1" x14ac:dyDescent="0.25">
      <c r="H783" s="17"/>
    </row>
    <row r="784" spans="8:8" ht="13.5" customHeight="1" x14ac:dyDescent="0.25">
      <c r="H784" s="17"/>
    </row>
    <row r="785" spans="8:8" ht="13.5" customHeight="1" x14ac:dyDescent="0.25">
      <c r="H785" s="17"/>
    </row>
    <row r="786" spans="8:8" ht="13.5" customHeight="1" x14ac:dyDescent="0.25">
      <c r="H786" s="17"/>
    </row>
    <row r="787" spans="8:8" ht="13.5" customHeight="1" x14ac:dyDescent="0.25">
      <c r="H787" s="17"/>
    </row>
    <row r="788" spans="8:8" ht="13.5" customHeight="1" x14ac:dyDescent="0.25">
      <c r="H788" s="17"/>
    </row>
    <row r="789" spans="8:8" ht="13.5" customHeight="1" x14ac:dyDescent="0.25">
      <c r="H789" s="17"/>
    </row>
    <row r="790" spans="8:8" ht="13.5" customHeight="1" x14ac:dyDescent="0.25">
      <c r="H790" s="17"/>
    </row>
    <row r="791" spans="8:8" ht="13.5" customHeight="1" x14ac:dyDescent="0.25">
      <c r="H791" s="17"/>
    </row>
    <row r="792" spans="8:8" ht="13.5" customHeight="1" x14ac:dyDescent="0.25">
      <c r="H792" s="17"/>
    </row>
    <row r="793" spans="8:8" ht="13.5" customHeight="1" x14ac:dyDescent="0.25">
      <c r="H793" s="17"/>
    </row>
    <row r="794" spans="8:8" ht="13.5" customHeight="1" x14ac:dyDescent="0.25">
      <c r="H794" s="17"/>
    </row>
    <row r="795" spans="8:8" ht="13.5" customHeight="1" x14ac:dyDescent="0.25">
      <c r="H795" s="17"/>
    </row>
    <row r="796" spans="8:8" ht="13.5" customHeight="1" x14ac:dyDescent="0.25">
      <c r="H796" s="17"/>
    </row>
    <row r="797" spans="8:8" ht="13.5" customHeight="1" x14ac:dyDescent="0.25">
      <c r="H797" s="17"/>
    </row>
    <row r="798" spans="8:8" ht="13.5" customHeight="1" x14ac:dyDescent="0.25">
      <c r="H798" s="17"/>
    </row>
    <row r="799" spans="8:8" ht="13.5" customHeight="1" x14ac:dyDescent="0.25">
      <c r="H799" s="17"/>
    </row>
    <row r="800" spans="8:8" ht="13.5" customHeight="1" x14ac:dyDescent="0.25">
      <c r="H800" s="17"/>
    </row>
    <row r="801" spans="8:8" ht="13.5" customHeight="1" x14ac:dyDescent="0.25">
      <c r="H801" s="17"/>
    </row>
    <row r="802" spans="8:8" ht="13.5" customHeight="1" x14ac:dyDescent="0.25">
      <c r="H802" s="17"/>
    </row>
    <row r="803" spans="8:8" ht="13.5" customHeight="1" x14ac:dyDescent="0.25">
      <c r="H803" s="17"/>
    </row>
    <row r="804" spans="8:8" ht="13.5" customHeight="1" x14ac:dyDescent="0.25">
      <c r="H804" s="17"/>
    </row>
    <row r="805" spans="8:8" ht="13.5" customHeight="1" x14ac:dyDescent="0.25">
      <c r="H805" s="17"/>
    </row>
    <row r="806" spans="8:8" ht="13.5" customHeight="1" x14ac:dyDescent="0.25">
      <c r="H806" s="17"/>
    </row>
    <row r="807" spans="8:8" ht="13.5" customHeight="1" x14ac:dyDescent="0.25">
      <c r="H807" s="17"/>
    </row>
    <row r="808" spans="8:8" ht="13.5" customHeight="1" x14ac:dyDescent="0.25">
      <c r="H808" s="17"/>
    </row>
    <row r="809" spans="8:8" ht="13.5" customHeight="1" x14ac:dyDescent="0.25">
      <c r="H809" s="17"/>
    </row>
    <row r="810" spans="8:8" ht="13.5" customHeight="1" x14ac:dyDescent="0.25">
      <c r="H810" s="17"/>
    </row>
    <row r="811" spans="8:8" ht="13.5" customHeight="1" x14ac:dyDescent="0.25">
      <c r="H811" s="17"/>
    </row>
    <row r="812" spans="8:8" ht="13.5" customHeight="1" x14ac:dyDescent="0.25">
      <c r="H812" s="17"/>
    </row>
    <row r="813" spans="8:8" ht="13.5" customHeight="1" x14ac:dyDescent="0.25">
      <c r="H813" s="17"/>
    </row>
    <row r="814" spans="8:8" ht="13.5" customHeight="1" x14ac:dyDescent="0.25">
      <c r="H814" s="17"/>
    </row>
    <row r="815" spans="8:8" ht="13.5" customHeight="1" x14ac:dyDescent="0.25">
      <c r="H815" s="17"/>
    </row>
    <row r="816" spans="8:8" ht="13.5" customHeight="1" x14ac:dyDescent="0.25">
      <c r="H816" s="17"/>
    </row>
    <row r="817" spans="8:8" ht="13.5" customHeight="1" x14ac:dyDescent="0.25">
      <c r="H817" s="17"/>
    </row>
    <row r="818" spans="8:8" ht="13.5" customHeight="1" x14ac:dyDescent="0.25">
      <c r="H818" s="17"/>
    </row>
    <row r="819" spans="8:8" ht="13.5" customHeight="1" x14ac:dyDescent="0.25">
      <c r="H819" s="17"/>
    </row>
    <row r="820" spans="8:8" ht="13.5" customHeight="1" x14ac:dyDescent="0.25">
      <c r="H820" s="17"/>
    </row>
    <row r="821" spans="8:8" ht="13.5" customHeight="1" x14ac:dyDescent="0.25">
      <c r="H821" s="17"/>
    </row>
    <row r="822" spans="8:8" ht="13.5" customHeight="1" x14ac:dyDescent="0.25">
      <c r="H822" s="17"/>
    </row>
    <row r="823" spans="8:8" ht="13.5" customHeight="1" x14ac:dyDescent="0.25">
      <c r="H823" s="17"/>
    </row>
    <row r="824" spans="8:8" ht="13.5" customHeight="1" x14ac:dyDescent="0.25">
      <c r="H824" s="17"/>
    </row>
    <row r="825" spans="8:8" ht="13.5" customHeight="1" x14ac:dyDescent="0.25">
      <c r="H825" s="17"/>
    </row>
    <row r="826" spans="8:8" ht="13.5" customHeight="1" x14ac:dyDescent="0.25">
      <c r="H826" s="17"/>
    </row>
    <row r="827" spans="8:8" ht="13.5" customHeight="1" x14ac:dyDescent="0.25">
      <c r="H827" s="17"/>
    </row>
    <row r="828" spans="8:8" ht="13.5" customHeight="1" x14ac:dyDescent="0.25">
      <c r="H828" s="17"/>
    </row>
    <row r="829" spans="8:8" ht="13.5" customHeight="1" x14ac:dyDescent="0.25">
      <c r="H829" s="17"/>
    </row>
    <row r="830" spans="8:8" ht="13.5" customHeight="1" x14ac:dyDescent="0.25">
      <c r="H830" s="17"/>
    </row>
    <row r="831" spans="8:8" ht="13.5" customHeight="1" x14ac:dyDescent="0.25">
      <c r="H831" s="17"/>
    </row>
    <row r="832" spans="8:8" ht="13.5" customHeight="1" x14ac:dyDescent="0.25">
      <c r="H832" s="17"/>
    </row>
    <row r="833" spans="8:8" ht="13.5" customHeight="1" x14ac:dyDescent="0.25">
      <c r="H833" s="17"/>
    </row>
    <row r="834" spans="8:8" ht="13.5" customHeight="1" x14ac:dyDescent="0.25">
      <c r="H834" s="17"/>
    </row>
    <row r="835" spans="8:8" ht="13.5" customHeight="1" x14ac:dyDescent="0.25">
      <c r="H835" s="17"/>
    </row>
    <row r="836" spans="8:8" ht="13.5" customHeight="1" x14ac:dyDescent="0.25">
      <c r="H836" s="17"/>
    </row>
    <row r="837" spans="8:8" ht="13.5" customHeight="1" x14ac:dyDescent="0.25">
      <c r="H837" s="17"/>
    </row>
    <row r="838" spans="8:8" ht="13.5" customHeight="1" x14ac:dyDescent="0.25">
      <c r="H838" s="17"/>
    </row>
    <row r="839" spans="8:8" ht="13.5" customHeight="1" x14ac:dyDescent="0.25">
      <c r="H839" s="17"/>
    </row>
    <row r="840" spans="8:8" ht="13.5" customHeight="1" x14ac:dyDescent="0.25">
      <c r="H840" s="17"/>
    </row>
    <row r="841" spans="8:8" ht="13.5" customHeight="1" x14ac:dyDescent="0.25">
      <c r="H841" s="17"/>
    </row>
    <row r="842" spans="8:8" ht="13.5" customHeight="1" x14ac:dyDescent="0.25">
      <c r="H842" s="17"/>
    </row>
    <row r="843" spans="8:8" ht="13.5" customHeight="1" x14ac:dyDescent="0.25">
      <c r="H843" s="17"/>
    </row>
    <row r="844" spans="8:8" ht="13.5" customHeight="1" x14ac:dyDescent="0.25">
      <c r="H844" s="17"/>
    </row>
    <row r="845" spans="8:8" ht="13.5" customHeight="1" x14ac:dyDescent="0.25">
      <c r="H845" s="17"/>
    </row>
    <row r="846" spans="8:8" ht="13.5" customHeight="1" x14ac:dyDescent="0.25">
      <c r="H846" s="17"/>
    </row>
    <row r="847" spans="8:8" ht="13.5" customHeight="1" x14ac:dyDescent="0.25">
      <c r="H847" s="17"/>
    </row>
    <row r="848" spans="8:8" ht="13.5" customHeight="1" x14ac:dyDescent="0.25">
      <c r="H848" s="17"/>
    </row>
    <row r="849" spans="8:8" ht="13.5" customHeight="1" x14ac:dyDescent="0.25">
      <c r="H849" s="17"/>
    </row>
    <row r="850" spans="8:8" ht="13.5" customHeight="1" x14ac:dyDescent="0.25">
      <c r="H850" s="17"/>
    </row>
    <row r="851" spans="8:8" ht="13.5" customHeight="1" x14ac:dyDescent="0.25">
      <c r="H851" s="17"/>
    </row>
    <row r="852" spans="8:8" ht="13.5" customHeight="1" x14ac:dyDescent="0.25">
      <c r="H852" s="17"/>
    </row>
    <row r="853" spans="8:8" ht="13.5" customHeight="1" x14ac:dyDescent="0.25">
      <c r="H853" s="17"/>
    </row>
    <row r="854" spans="8:8" ht="13.5" customHeight="1" x14ac:dyDescent="0.25">
      <c r="H854" s="17"/>
    </row>
    <row r="855" spans="8:8" ht="13.5" customHeight="1" x14ac:dyDescent="0.25">
      <c r="H855" s="17"/>
    </row>
    <row r="856" spans="8:8" ht="13.5" customHeight="1" x14ac:dyDescent="0.25">
      <c r="H856" s="17"/>
    </row>
    <row r="857" spans="8:8" ht="13.5" customHeight="1" x14ac:dyDescent="0.25">
      <c r="H857" s="17"/>
    </row>
    <row r="858" spans="8:8" ht="13.5" customHeight="1" x14ac:dyDescent="0.25">
      <c r="H858" s="17"/>
    </row>
    <row r="859" spans="8:8" ht="13.5" customHeight="1" x14ac:dyDescent="0.25">
      <c r="H859" s="17"/>
    </row>
    <row r="860" spans="8:8" ht="13.5" customHeight="1" x14ac:dyDescent="0.25">
      <c r="H860" s="17"/>
    </row>
    <row r="861" spans="8:8" ht="13.5" customHeight="1" x14ac:dyDescent="0.25">
      <c r="H861" s="17"/>
    </row>
    <row r="862" spans="8:8" ht="13.5" customHeight="1" x14ac:dyDescent="0.25">
      <c r="H862" s="17"/>
    </row>
    <row r="863" spans="8:8" ht="13.5" customHeight="1" x14ac:dyDescent="0.25">
      <c r="H863" s="17"/>
    </row>
    <row r="864" spans="8:8" ht="13.5" customHeight="1" x14ac:dyDescent="0.25">
      <c r="H864" s="17"/>
    </row>
    <row r="865" spans="8:8" ht="13.5" customHeight="1" x14ac:dyDescent="0.25">
      <c r="H865" s="17"/>
    </row>
    <row r="866" spans="8:8" ht="13.5" customHeight="1" x14ac:dyDescent="0.25">
      <c r="H866" s="17"/>
    </row>
    <row r="867" spans="8:8" ht="13.5" customHeight="1" x14ac:dyDescent="0.25">
      <c r="H867" s="17"/>
    </row>
    <row r="868" spans="8:8" ht="13.5" customHeight="1" x14ac:dyDescent="0.25">
      <c r="H868" s="17"/>
    </row>
    <row r="869" spans="8:8" ht="13.5" customHeight="1" x14ac:dyDescent="0.25">
      <c r="H869" s="17"/>
    </row>
    <row r="870" spans="8:8" ht="13.5" customHeight="1" x14ac:dyDescent="0.25">
      <c r="H870" s="17"/>
    </row>
    <row r="871" spans="8:8" ht="13.5" customHeight="1" x14ac:dyDescent="0.25">
      <c r="H871" s="17"/>
    </row>
    <row r="872" spans="8:8" ht="13.5" customHeight="1" x14ac:dyDescent="0.25">
      <c r="H872" s="17"/>
    </row>
    <row r="873" spans="8:8" ht="13.5" customHeight="1" x14ac:dyDescent="0.25">
      <c r="H873" s="17"/>
    </row>
    <row r="874" spans="8:8" ht="13.5" customHeight="1" x14ac:dyDescent="0.25">
      <c r="H874" s="17"/>
    </row>
    <row r="875" spans="8:8" ht="13.5" customHeight="1" x14ac:dyDescent="0.25">
      <c r="H875" s="17"/>
    </row>
    <row r="876" spans="8:8" ht="13.5" customHeight="1" x14ac:dyDescent="0.25">
      <c r="H876" s="17"/>
    </row>
    <row r="877" spans="8:8" ht="13.5" customHeight="1" x14ac:dyDescent="0.25">
      <c r="H877" s="17"/>
    </row>
    <row r="878" spans="8:8" ht="13.5" customHeight="1" x14ac:dyDescent="0.25">
      <c r="H878" s="17"/>
    </row>
    <row r="879" spans="8:8" ht="13.5" customHeight="1" x14ac:dyDescent="0.25">
      <c r="H879" s="17"/>
    </row>
    <row r="880" spans="8:8" ht="13.5" customHeight="1" x14ac:dyDescent="0.25">
      <c r="H880" s="17"/>
    </row>
    <row r="881" spans="8:8" ht="13.5" customHeight="1" x14ac:dyDescent="0.25">
      <c r="H881" s="17"/>
    </row>
    <row r="882" spans="8:8" ht="13.5" customHeight="1" x14ac:dyDescent="0.25">
      <c r="H882" s="17"/>
    </row>
    <row r="883" spans="8:8" ht="13.5" customHeight="1" x14ac:dyDescent="0.25">
      <c r="H883" s="17"/>
    </row>
    <row r="884" spans="8:8" ht="13.5" customHeight="1" x14ac:dyDescent="0.25">
      <c r="H884" s="17"/>
    </row>
    <row r="885" spans="8:8" ht="13.5" customHeight="1" x14ac:dyDescent="0.25">
      <c r="H885" s="17"/>
    </row>
    <row r="886" spans="8:8" ht="13.5" customHeight="1" x14ac:dyDescent="0.25">
      <c r="H886" s="17"/>
    </row>
    <row r="887" spans="8:8" ht="13.5" customHeight="1" x14ac:dyDescent="0.25">
      <c r="H887" s="17"/>
    </row>
    <row r="888" spans="8:8" ht="13.5" customHeight="1" x14ac:dyDescent="0.25">
      <c r="H888" s="17"/>
    </row>
    <row r="889" spans="8:8" ht="13.5" customHeight="1" x14ac:dyDescent="0.25">
      <c r="H889" s="17"/>
    </row>
    <row r="890" spans="8:8" ht="13.5" customHeight="1" x14ac:dyDescent="0.25">
      <c r="H890" s="17"/>
    </row>
    <row r="891" spans="8:8" ht="13.5" customHeight="1" x14ac:dyDescent="0.25">
      <c r="H891" s="17"/>
    </row>
    <row r="892" spans="8:8" ht="13.5" customHeight="1" x14ac:dyDescent="0.25">
      <c r="H892" s="17"/>
    </row>
    <row r="893" spans="8:8" ht="13.5" customHeight="1" x14ac:dyDescent="0.25">
      <c r="H893" s="17"/>
    </row>
    <row r="894" spans="8:8" ht="13.5" customHeight="1" x14ac:dyDescent="0.25">
      <c r="H894" s="17"/>
    </row>
    <row r="895" spans="8:8" ht="13.5" customHeight="1" x14ac:dyDescent="0.25">
      <c r="H895" s="17"/>
    </row>
    <row r="896" spans="8:8" ht="13.5" customHeight="1" x14ac:dyDescent="0.25">
      <c r="H896" s="17"/>
    </row>
    <row r="897" spans="8:8" ht="13.5" customHeight="1" x14ac:dyDescent="0.25">
      <c r="H897" s="17"/>
    </row>
    <row r="898" spans="8:8" ht="13.5" customHeight="1" x14ac:dyDescent="0.25">
      <c r="H898" s="17"/>
    </row>
    <row r="899" spans="8:8" ht="13.5" customHeight="1" x14ac:dyDescent="0.25">
      <c r="H899" s="17"/>
    </row>
    <row r="900" spans="8:8" ht="13.5" customHeight="1" x14ac:dyDescent="0.25">
      <c r="H900" s="17"/>
    </row>
    <row r="901" spans="8:8" ht="13.5" customHeight="1" x14ac:dyDescent="0.25">
      <c r="H901" s="17"/>
    </row>
    <row r="902" spans="8:8" ht="13.5" customHeight="1" x14ac:dyDescent="0.25">
      <c r="H902" s="17"/>
    </row>
    <row r="903" spans="8:8" ht="13.5" customHeight="1" x14ac:dyDescent="0.25">
      <c r="H903" s="17"/>
    </row>
    <row r="904" spans="8:8" ht="13.5" customHeight="1" x14ac:dyDescent="0.25">
      <c r="H904" s="17"/>
    </row>
    <row r="905" spans="8:8" ht="13.5" customHeight="1" x14ac:dyDescent="0.25">
      <c r="H905" s="17"/>
    </row>
    <row r="906" spans="8:8" ht="13.5" customHeight="1" x14ac:dyDescent="0.25">
      <c r="H906" s="17"/>
    </row>
    <row r="907" spans="8:8" ht="13.5" customHeight="1" x14ac:dyDescent="0.25">
      <c r="H907" s="17"/>
    </row>
    <row r="908" spans="8:8" ht="13.5" customHeight="1" x14ac:dyDescent="0.25">
      <c r="H908" s="17"/>
    </row>
    <row r="909" spans="8:8" ht="13.5" customHeight="1" x14ac:dyDescent="0.25">
      <c r="H909" s="17"/>
    </row>
    <row r="910" spans="8:8" ht="13.5" customHeight="1" x14ac:dyDescent="0.25">
      <c r="H910" s="17"/>
    </row>
    <row r="911" spans="8:8" ht="13.5" customHeight="1" x14ac:dyDescent="0.25">
      <c r="H911" s="17"/>
    </row>
    <row r="912" spans="8:8" ht="13.5" customHeight="1" x14ac:dyDescent="0.25">
      <c r="H912" s="17"/>
    </row>
    <row r="913" spans="8:8" ht="13.5" customHeight="1" x14ac:dyDescent="0.25">
      <c r="H913" s="17"/>
    </row>
    <row r="914" spans="8:8" ht="13.5" customHeight="1" x14ac:dyDescent="0.25">
      <c r="H914" s="17"/>
    </row>
    <row r="915" spans="8:8" ht="13.5" customHeight="1" x14ac:dyDescent="0.25">
      <c r="H915" s="17"/>
    </row>
    <row r="916" spans="8:8" ht="13.5" customHeight="1" x14ac:dyDescent="0.25">
      <c r="H916" s="17"/>
    </row>
    <row r="917" spans="8:8" ht="13.5" customHeight="1" x14ac:dyDescent="0.25">
      <c r="H917" s="17"/>
    </row>
    <row r="918" spans="8:8" ht="13.5" customHeight="1" x14ac:dyDescent="0.25">
      <c r="H918" s="17"/>
    </row>
    <row r="919" spans="8:8" ht="13.5" customHeight="1" x14ac:dyDescent="0.25">
      <c r="H919" s="17"/>
    </row>
    <row r="920" spans="8:8" ht="13.5" customHeight="1" x14ac:dyDescent="0.25">
      <c r="H920" s="17"/>
    </row>
    <row r="921" spans="8:8" ht="13.5" customHeight="1" x14ac:dyDescent="0.25">
      <c r="H921" s="17"/>
    </row>
    <row r="922" spans="8:8" ht="13.5" customHeight="1" x14ac:dyDescent="0.25">
      <c r="H922" s="17"/>
    </row>
    <row r="923" spans="8:8" ht="13.5" customHeight="1" x14ac:dyDescent="0.25">
      <c r="H923" s="17"/>
    </row>
    <row r="924" spans="8:8" ht="13.5" customHeight="1" x14ac:dyDescent="0.25">
      <c r="H924" s="17"/>
    </row>
    <row r="925" spans="8:8" ht="13.5" customHeight="1" x14ac:dyDescent="0.25">
      <c r="H925" s="17"/>
    </row>
    <row r="926" spans="8:8" ht="13.5" customHeight="1" x14ac:dyDescent="0.25">
      <c r="H926" s="17"/>
    </row>
    <row r="927" spans="8:8" ht="13.5" customHeight="1" x14ac:dyDescent="0.25">
      <c r="H927" s="17"/>
    </row>
    <row r="928" spans="8:8" ht="13.5" customHeight="1" x14ac:dyDescent="0.25">
      <c r="H928" s="17"/>
    </row>
    <row r="929" spans="8:8" ht="13.5" customHeight="1" x14ac:dyDescent="0.25">
      <c r="H929" s="17"/>
    </row>
    <row r="930" spans="8:8" ht="13.5" customHeight="1" x14ac:dyDescent="0.25">
      <c r="H930" s="17"/>
    </row>
    <row r="931" spans="8:8" ht="13.5" customHeight="1" x14ac:dyDescent="0.25">
      <c r="H931" s="17"/>
    </row>
    <row r="932" spans="8:8" ht="13.5" customHeight="1" x14ac:dyDescent="0.25">
      <c r="H932" s="17"/>
    </row>
    <row r="933" spans="8:8" ht="13.5" customHeight="1" x14ac:dyDescent="0.25">
      <c r="H933" s="17"/>
    </row>
    <row r="934" spans="8:8" ht="13.5" customHeight="1" x14ac:dyDescent="0.25">
      <c r="H934" s="17"/>
    </row>
    <row r="935" spans="8:8" ht="13.5" customHeight="1" x14ac:dyDescent="0.25">
      <c r="H935" s="17"/>
    </row>
    <row r="936" spans="8:8" ht="13.5" customHeight="1" x14ac:dyDescent="0.25">
      <c r="H936" s="17"/>
    </row>
    <row r="937" spans="8:8" ht="13.5" customHeight="1" x14ac:dyDescent="0.25">
      <c r="H937" s="17"/>
    </row>
    <row r="938" spans="8:8" ht="13.5" customHeight="1" x14ac:dyDescent="0.25">
      <c r="H938" s="17"/>
    </row>
    <row r="939" spans="8:8" ht="13.5" customHeight="1" x14ac:dyDescent="0.25">
      <c r="H939" s="17"/>
    </row>
    <row r="940" spans="8:8" ht="13.5" customHeight="1" x14ac:dyDescent="0.25">
      <c r="H940" s="17"/>
    </row>
    <row r="941" spans="8:8" ht="13.5" customHeight="1" x14ac:dyDescent="0.25">
      <c r="H941" s="17"/>
    </row>
    <row r="942" spans="8:8" ht="13.5" customHeight="1" x14ac:dyDescent="0.25">
      <c r="H942" s="17"/>
    </row>
    <row r="943" spans="8:8" ht="13.5" customHeight="1" x14ac:dyDescent="0.25">
      <c r="H943" s="17"/>
    </row>
    <row r="944" spans="8:8" ht="13.5" customHeight="1" x14ac:dyDescent="0.25">
      <c r="H944" s="17"/>
    </row>
    <row r="945" spans="8:8" ht="13.5" customHeight="1" x14ac:dyDescent="0.25">
      <c r="H945" s="17"/>
    </row>
    <row r="946" spans="8:8" ht="13.5" customHeight="1" x14ac:dyDescent="0.25">
      <c r="H946" s="17"/>
    </row>
    <row r="947" spans="8:8" ht="13.5" customHeight="1" x14ac:dyDescent="0.25">
      <c r="H947" s="17"/>
    </row>
    <row r="948" spans="8:8" ht="13.5" customHeight="1" x14ac:dyDescent="0.25">
      <c r="H948" s="17"/>
    </row>
    <row r="949" spans="8:8" ht="13.5" customHeight="1" x14ac:dyDescent="0.25">
      <c r="H949" s="17"/>
    </row>
    <row r="950" spans="8:8" ht="13.5" customHeight="1" x14ac:dyDescent="0.25">
      <c r="H950" s="17"/>
    </row>
    <row r="951" spans="8:8" ht="13.5" customHeight="1" x14ac:dyDescent="0.25">
      <c r="H951" s="17"/>
    </row>
    <row r="952" spans="8:8" ht="13.5" customHeight="1" x14ac:dyDescent="0.25">
      <c r="H952" s="17"/>
    </row>
    <row r="953" spans="8:8" ht="13.5" customHeight="1" x14ac:dyDescent="0.25">
      <c r="H953" s="17"/>
    </row>
    <row r="954" spans="8:8" ht="13.5" customHeight="1" x14ac:dyDescent="0.25">
      <c r="H954" s="17"/>
    </row>
    <row r="955" spans="8:8" ht="13.5" customHeight="1" x14ac:dyDescent="0.25">
      <c r="H955" s="17"/>
    </row>
    <row r="956" spans="8:8" ht="13.5" customHeight="1" x14ac:dyDescent="0.25">
      <c r="H956" s="17"/>
    </row>
    <row r="957" spans="8:8" ht="13.5" customHeight="1" x14ac:dyDescent="0.25">
      <c r="H957" s="17"/>
    </row>
    <row r="958" spans="8:8" ht="13.5" customHeight="1" x14ac:dyDescent="0.25">
      <c r="H958" s="17"/>
    </row>
    <row r="959" spans="8:8" ht="13.5" customHeight="1" x14ac:dyDescent="0.25">
      <c r="H959" s="17"/>
    </row>
    <row r="960" spans="8:8" ht="13.5" customHeight="1" x14ac:dyDescent="0.25">
      <c r="H960" s="17"/>
    </row>
    <row r="961" spans="8:8" ht="13.5" customHeight="1" x14ac:dyDescent="0.25">
      <c r="H961" s="17"/>
    </row>
    <row r="962" spans="8:8" ht="13.5" customHeight="1" x14ac:dyDescent="0.25">
      <c r="H962" s="17"/>
    </row>
    <row r="963" spans="8:8" ht="13.5" customHeight="1" x14ac:dyDescent="0.25">
      <c r="H963" s="17"/>
    </row>
    <row r="964" spans="8:8" ht="13.5" customHeight="1" x14ac:dyDescent="0.25">
      <c r="H964" s="17"/>
    </row>
    <row r="965" spans="8:8" ht="13.5" customHeight="1" x14ac:dyDescent="0.25">
      <c r="H965" s="17"/>
    </row>
    <row r="966" spans="8:8" ht="13.5" customHeight="1" x14ac:dyDescent="0.25">
      <c r="H966" s="17"/>
    </row>
    <row r="967" spans="8:8" ht="13.5" customHeight="1" x14ac:dyDescent="0.25">
      <c r="H967" s="17"/>
    </row>
    <row r="968" spans="8:8" ht="13.5" customHeight="1" x14ac:dyDescent="0.25">
      <c r="H968" s="17"/>
    </row>
    <row r="969" spans="8:8" ht="13.5" customHeight="1" x14ac:dyDescent="0.25">
      <c r="H969" s="17"/>
    </row>
    <row r="970" spans="8:8" ht="13.5" customHeight="1" x14ac:dyDescent="0.25">
      <c r="H970" s="17"/>
    </row>
    <row r="971" spans="8:8" ht="13.5" customHeight="1" x14ac:dyDescent="0.25">
      <c r="H971" s="17"/>
    </row>
    <row r="972" spans="8:8" ht="13.5" customHeight="1" x14ac:dyDescent="0.25">
      <c r="H972" s="17"/>
    </row>
    <row r="973" spans="8:8" ht="13.5" customHeight="1" x14ac:dyDescent="0.25">
      <c r="H973" s="17"/>
    </row>
    <row r="974" spans="8:8" ht="13.5" customHeight="1" x14ac:dyDescent="0.25">
      <c r="H974" s="17"/>
    </row>
    <row r="975" spans="8:8" ht="13.5" customHeight="1" x14ac:dyDescent="0.25">
      <c r="H975" s="17"/>
    </row>
    <row r="976" spans="8:8" ht="13.5" customHeight="1" x14ac:dyDescent="0.25">
      <c r="H976" s="17"/>
    </row>
    <row r="977" spans="8:8" ht="13.5" customHeight="1" x14ac:dyDescent="0.25">
      <c r="H977" s="17"/>
    </row>
    <row r="978" spans="8:8" ht="13.5" customHeight="1" x14ac:dyDescent="0.25">
      <c r="H978" s="17"/>
    </row>
    <row r="979" spans="8:8" ht="13.5" customHeight="1" x14ac:dyDescent="0.25">
      <c r="H979" s="17"/>
    </row>
    <row r="980" spans="8:8" ht="13.5" customHeight="1" x14ac:dyDescent="0.25">
      <c r="H980" s="17"/>
    </row>
    <row r="981" spans="8:8" ht="13.5" customHeight="1" x14ac:dyDescent="0.25">
      <c r="H981" s="17"/>
    </row>
    <row r="982" spans="8:8" ht="13.5" customHeight="1" x14ac:dyDescent="0.25">
      <c r="H982" s="17"/>
    </row>
    <row r="983" spans="8:8" ht="13.5" customHeight="1" x14ac:dyDescent="0.25">
      <c r="H983" s="17"/>
    </row>
    <row r="984" spans="8:8" ht="13.5" customHeight="1" x14ac:dyDescent="0.25">
      <c r="H984" s="17"/>
    </row>
    <row r="985" spans="8:8" ht="13.5" customHeight="1" x14ac:dyDescent="0.25">
      <c r="H985" s="17"/>
    </row>
    <row r="986" spans="8:8" ht="13.5" customHeight="1" x14ac:dyDescent="0.25">
      <c r="H986" s="17"/>
    </row>
    <row r="987" spans="8:8" ht="13.5" customHeight="1" x14ac:dyDescent="0.25">
      <c r="H987" s="17"/>
    </row>
    <row r="988" spans="8:8" ht="13.5" customHeight="1" x14ac:dyDescent="0.25">
      <c r="H988" s="17"/>
    </row>
    <row r="989" spans="8:8" ht="13.5" customHeight="1" x14ac:dyDescent="0.25">
      <c r="H989" s="17"/>
    </row>
    <row r="990" spans="8:8" ht="13.5" customHeight="1" x14ac:dyDescent="0.25">
      <c r="H990" s="17"/>
    </row>
    <row r="991" spans="8:8" ht="13.5" customHeight="1" x14ac:dyDescent="0.25">
      <c r="H991" s="17"/>
    </row>
    <row r="992" spans="8:8" ht="13.5" customHeight="1" x14ac:dyDescent="0.25">
      <c r="H992" s="17"/>
    </row>
    <row r="993" spans="8:8" ht="13.5" customHeight="1" x14ac:dyDescent="0.25">
      <c r="H993" s="17"/>
    </row>
    <row r="994" spans="8:8" ht="13.5" customHeight="1" x14ac:dyDescent="0.25">
      <c r="H994" s="17"/>
    </row>
    <row r="995" spans="8:8" ht="13.5" customHeight="1" x14ac:dyDescent="0.25">
      <c r="H995" s="17"/>
    </row>
    <row r="996" spans="8:8" ht="13.5" customHeight="1" x14ac:dyDescent="0.25">
      <c r="H996" s="17"/>
    </row>
    <row r="997" spans="8:8" ht="13.5" customHeight="1" x14ac:dyDescent="0.25">
      <c r="H997" s="17"/>
    </row>
    <row r="998" spans="8:8" ht="13.5" customHeight="1" x14ac:dyDescent="0.25">
      <c r="H998" s="17"/>
    </row>
    <row r="999" spans="8:8" ht="13.5" customHeight="1" x14ac:dyDescent="0.25">
      <c r="H999" s="17"/>
    </row>
    <row r="1000" spans="8:8" ht="13.5" customHeight="1" x14ac:dyDescent="0.25">
      <c r="H1000" s="17"/>
    </row>
    <row r="1001" spans="8:8" ht="13.5" customHeight="1" x14ac:dyDescent="0.25">
      <c r="H1001" s="17"/>
    </row>
  </sheetData>
  <mergeCells count="47">
    <mergeCell ref="B1:Q1"/>
    <mergeCell ref="B2:Q2"/>
    <mergeCell ref="B3:Q3"/>
    <mergeCell ref="D4:G4"/>
    <mergeCell ref="I4:Q4"/>
    <mergeCell ref="B4:B5"/>
    <mergeCell ref="C4:C5"/>
    <mergeCell ref="H4:H5"/>
    <mergeCell ref="Q6:Q7"/>
    <mergeCell ref="I6:I7"/>
    <mergeCell ref="D18:G18"/>
    <mergeCell ref="I18:Q18"/>
    <mergeCell ref="C21:Q21"/>
    <mergeCell ref="C18:C19"/>
    <mergeCell ref="H18:H19"/>
    <mergeCell ref="J6:J7"/>
    <mergeCell ref="K6:K7"/>
    <mergeCell ref="L6:L7"/>
    <mergeCell ref="M6:M7"/>
    <mergeCell ref="D17:Q17"/>
    <mergeCell ref="I9:Q9"/>
    <mergeCell ref="D6:D7"/>
    <mergeCell ref="B8:Q8"/>
    <mergeCell ref="E6:E7"/>
    <mergeCell ref="B22:B23"/>
    <mergeCell ref="D9:G9"/>
    <mergeCell ref="B13:Q13"/>
    <mergeCell ref="D14:G14"/>
    <mergeCell ref="I14:Q14"/>
    <mergeCell ref="C9:C10"/>
    <mergeCell ref="C14:C15"/>
    <mergeCell ref="H9:H10"/>
    <mergeCell ref="H14:H15"/>
    <mergeCell ref="D22:G22"/>
    <mergeCell ref="I22:Q22"/>
    <mergeCell ref="C22:C23"/>
    <mergeCell ref="H22:H23"/>
    <mergeCell ref="B6:B7"/>
    <mergeCell ref="N6:N7"/>
    <mergeCell ref="B9:B10"/>
    <mergeCell ref="B14:B15"/>
    <mergeCell ref="B18:B19"/>
    <mergeCell ref="O6:O7"/>
    <mergeCell ref="P6:P7"/>
    <mergeCell ref="F6:F7"/>
    <mergeCell ref="G6:G7"/>
    <mergeCell ref="H6:H7"/>
  </mergeCells>
  <pageMargins left="0.51180555555555496" right="0.51180555555555496" top="0.78749999999999998" bottom="0.78749999999999998" header="0.51180555555555496" footer="0.51180555555555496"/>
  <pageSetup paperSize="9" firstPageNumber="0" orientation="portrait" useFirstPageNumber="1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0"/>
  <sheetViews>
    <sheetView showWhiteSpace="0" view="pageBreakPreview" topLeftCell="B1" zoomScale="90" zoomScaleNormal="85" zoomScaleSheetLayoutView="90" workbookViewId="0">
      <selection activeCell="F117" sqref="F117"/>
    </sheetView>
  </sheetViews>
  <sheetFormatPr defaultColWidth="14.42578125" defaultRowHeight="15.75" x14ac:dyDescent="0.25"/>
  <cols>
    <col min="1" max="1" width="9" hidden="1" customWidth="1"/>
    <col min="2" max="2" width="67.28515625" customWidth="1"/>
    <col min="3" max="3" width="40.28515625" style="2" customWidth="1"/>
    <col min="4" max="4" width="27.140625" style="2" customWidth="1"/>
    <col min="5" max="5" width="23.42578125" style="2" customWidth="1"/>
    <col min="6" max="6" width="38.85546875" style="3" customWidth="1"/>
    <col min="7" max="7" width="26.7109375" customWidth="1"/>
    <col min="8" max="8" width="0.140625" customWidth="1"/>
    <col min="9" max="9" width="14.5703125" hidden="1" customWidth="1"/>
    <col min="10" max="10" width="12.5703125" hidden="1" customWidth="1"/>
    <col min="11" max="11" width="0.140625" customWidth="1"/>
  </cols>
  <sheetData>
    <row r="1" spans="2:9" ht="54" customHeight="1" x14ac:dyDescent="0.25">
      <c r="B1" s="60"/>
      <c r="C1" s="60"/>
      <c r="D1" s="60"/>
      <c r="E1" s="60"/>
      <c r="F1" s="41"/>
    </row>
    <row r="2" spans="2:9" ht="35.25" customHeight="1" x14ac:dyDescent="0.25">
      <c r="B2" s="60"/>
      <c r="C2" s="60"/>
      <c r="D2" s="60"/>
      <c r="E2" s="60"/>
      <c r="F2" s="41"/>
    </row>
    <row r="3" spans="2:9" ht="47.1" customHeight="1" x14ac:dyDescent="0.25">
      <c r="B3" s="178" t="s">
        <v>145</v>
      </c>
      <c r="C3" s="178"/>
      <c r="D3" s="178"/>
      <c r="E3" s="178"/>
      <c r="F3" s="52"/>
    </row>
    <row r="4" spans="2:9" ht="76.5" customHeight="1" x14ac:dyDescent="0.25">
      <c r="B4" s="190" t="s">
        <v>248</v>
      </c>
      <c r="C4" s="190"/>
      <c r="D4" s="190"/>
      <c r="E4" s="190"/>
      <c r="F4" s="52"/>
    </row>
    <row r="5" spans="2:9" ht="31.5" customHeight="1" x14ac:dyDescent="0.25">
      <c r="B5" s="170" t="s">
        <v>222</v>
      </c>
      <c r="C5" s="170"/>
      <c r="D5" s="170"/>
      <c r="E5" s="170"/>
      <c r="F5" s="52"/>
    </row>
    <row r="6" spans="2:9" ht="20.100000000000001" customHeight="1" x14ac:dyDescent="0.25">
      <c r="B6" s="193" t="s">
        <v>223</v>
      </c>
      <c r="C6" s="192" t="s">
        <v>209</v>
      </c>
      <c r="D6" s="161" t="s">
        <v>221</v>
      </c>
      <c r="E6" s="161"/>
      <c r="F6" s="41"/>
    </row>
    <row r="7" spans="2:9" ht="22.5" customHeight="1" x14ac:dyDescent="0.25">
      <c r="B7" s="194"/>
      <c r="C7" s="162"/>
      <c r="D7" s="162"/>
      <c r="E7" s="161"/>
      <c r="F7" s="41"/>
    </row>
    <row r="8" spans="2:9" ht="37.5" customHeight="1" x14ac:dyDescent="0.25">
      <c r="B8" s="127" t="s">
        <v>80</v>
      </c>
      <c r="C8" s="43">
        <v>365</v>
      </c>
      <c r="D8" s="163">
        <v>372</v>
      </c>
      <c r="E8" s="164"/>
      <c r="F8" s="41"/>
      <c r="G8" s="40"/>
      <c r="H8" s="40"/>
    </row>
    <row r="9" spans="2:9" ht="45.75" customHeight="1" x14ac:dyDescent="0.25">
      <c r="B9" s="127" t="s">
        <v>246</v>
      </c>
      <c r="C9" s="43">
        <v>289</v>
      </c>
      <c r="D9" s="163">
        <v>310</v>
      </c>
      <c r="E9" s="164"/>
      <c r="F9" s="41"/>
      <c r="G9" s="40"/>
      <c r="H9" s="40"/>
    </row>
    <row r="10" spans="2:9" ht="30" customHeight="1" x14ac:dyDescent="0.25">
      <c r="B10" s="126" t="s">
        <v>90</v>
      </c>
      <c r="C10" s="43">
        <f>SUM(C8:C9)</f>
        <v>654</v>
      </c>
      <c r="D10" s="188">
        <f>SUM(D8:D9)</f>
        <v>682</v>
      </c>
      <c r="E10" s="189"/>
      <c r="F10" s="41"/>
      <c r="G10" s="40"/>
      <c r="H10" s="40"/>
    </row>
    <row r="11" spans="2:9" ht="22.5" customHeight="1" x14ac:dyDescent="0.25">
      <c r="B11" s="157"/>
      <c r="C11" s="157"/>
      <c r="D11" s="157"/>
      <c r="E11" s="157"/>
      <c r="F11" s="157"/>
      <c r="I11" s="40"/>
    </row>
    <row r="12" spans="2:9" ht="31.5" customHeight="1" x14ac:dyDescent="0.25">
      <c r="B12" s="191" t="s">
        <v>58</v>
      </c>
      <c r="C12" s="191"/>
      <c r="D12" s="191"/>
      <c r="E12" s="191"/>
      <c r="F12" s="55"/>
      <c r="I12" s="40"/>
    </row>
    <row r="13" spans="2:9" ht="20.100000000000001" customHeight="1" x14ac:dyDescent="0.25">
      <c r="B13" s="177" t="s">
        <v>58</v>
      </c>
      <c r="C13" s="161" t="s">
        <v>209</v>
      </c>
      <c r="D13" s="161" t="s">
        <v>221</v>
      </c>
      <c r="E13" s="161"/>
      <c r="F13" s="41"/>
      <c r="H13" s="40"/>
    </row>
    <row r="14" spans="2:9" ht="13.5" customHeight="1" x14ac:dyDescent="0.25">
      <c r="B14" s="177"/>
      <c r="C14" s="161"/>
      <c r="D14" s="162"/>
      <c r="E14" s="161"/>
      <c r="F14" s="41"/>
      <c r="H14" s="40"/>
    </row>
    <row r="15" spans="2:9" ht="39.950000000000003" customHeight="1" x14ac:dyDescent="0.25">
      <c r="B15" s="74" t="s">
        <v>81</v>
      </c>
      <c r="C15" s="43">
        <v>3300</v>
      </c>
      <c r="D15" s="163">
        <v>3152</v>
      </c>
      <c r="E15" s="164"/>
      <c r="F15" s="41"/>
      <c r="H15" s="40"/>
    </row>
    <row r="16" spans="2:9" ht="39.950000000000003" customHeight="1" x14ac:dyDescent="0.25">
      <c r="B16" s="74" t="s">
        <v>82</v>
      </c>
      <c r="C16" s="43">
        <v>1500</v>
      </c>
      <c r="D16" s="163">
        <v>1687</v>
      </c>
      <c r="E16" s="164"/>
      <c r="F16" s="41"/>
      <c r="H16" s="40"/>
    </row>
    <row r="17" spans="2:9" ht="39.950000000000003" customHeight="1" x14ac:dyDescent="0.25">
      <c r="B17" s="127" t="s">
        <v>205</v>
      </c>
      <c r="C17" s="112">
        <v>130</v>
      </c>
      <c r="D17" s="163">
        <v>136</v>
      </c>
      <c r="E17" s="164"/>
      <c r="F17" s="41"/>
      <c r="H17" s="40"/>
    </row>
    <row r="18" spans="2:9" ht="39.950000000000003" customHeight="1" x14ac:dyDescent="0.25">
      <c r="B18" s="127" t="s">
        <v>166</v>
      </c>
      <c r="C18" s="43">
        <v>390</v>
      </c>
      <c r="D18" s="163">
        <v>538</v>
      </c>
      <c r="E18" s="164"/>
      <c r="F18" s="41"/>
      <c r="H18" s="40"/>
    </row>
    <row r="19" spans="2:9" ht="39.950000000000003" customHeight="1" x14ac:dyDescent="0.25">
      <c r="B19" s="74" t="s">
        <v>211</v>
      </c>
      <c r="C19" s="43">
        <v>5500</v>
      </c>
      <c r="D19" s="163">
        <v>4997</v>
      </c>
      <c r="E19" s="164"/>
      <c r="F19" s="41"/>
      <c r="H19" s="40"/>
    </row>
    <row r="20" spans="2:9" ht="30" customHeight="1" x14ac:dyDescent="0.25">
      <c r="B20" s="126" t="s">
        <v>90</v>
      </c>
      <c r="C20" s="43">
        <f>SUM(C15:C19)</f>
        <v>10820</v>
      </c>
      <c r="D20" s="188">
        <f>SUM(D15:D19)</f>
        <v>10510</v>
      </c>
      <c r="E20" s="189"/>
      <c r="F20" s="41"/>
      <c r="H20" s="40"/>
    </row>
    <row r="21" spans="2:9" ht="22.5" customHeight="1" x14ac:dyDescent="0.25">
      <c r="B21" s="54"/>
      <c r="C21" s="157"/>
      <c r="D21" s="157"/>
      <c r="E21" s="157"/>
      <c r="F21" s="157"/>
      <c r="I21" s="40"/>
    </row>
    <row r="22" spans="2:9" ht="32.25" customHeight="1" x14ac:dyDescent="0.25">
      <c r="B22" s="191" t="s">
        <v>70</v>
      </c>
      <c r="C22" s="191"/>
      <c r="D22" s="191"/>
      <c r="E22" s="191"/>
      <c r="F22" s="55"/>
      <c r="I22" s="40"/>
    </row>
    <row r="23" spans="2:9" ht="15" customHeight="1" x14ac:dyDescent="0.25">
      <c r="B23" s="177" t="s">
        <v>224</v>
      </c>
      <c r="C23" s="161" t="s">
        <v>209</v>
      </c>
      <c r="D23" s="161" t="s">
        <v>221</v>
      </c>
      <c r="E23" s="161"/>
      <c r="F23" s="41"/>
      <c r="H23" s="40"/>
    </row>
    <row r="24" spans="2:9" ht="16.5" customHeight="1" x14ac:dyDescent="0.25">
      <c r="B24" s="177"/>
      <c r="C24" s="161"/>
      <c r="D24" s="162"/>
      <c r="E24" s="161"/>
      <c r="F24" s="41"/>
      <c r="H24" s="40"/>
    </row>
    <row r="25" spans="2:9" ht="34.5" customHeight="1" x14ac:dyDescent="0.25">
      <c r="B25" s="74" t="s">
        <v>71</v>
      </c>
      <c r="C25" s="53">
        <v>2500</v>
      </c>
      <c r="D25" s="196">
        <v>2549</v>
      </c>
      <c r="E25" s="197"/>
      <c r="F25" s="41"/>
      <c r="H25" s="40"/>
    </row>
    <row r="26" spans="2:9" ht="22.5" customHeight="1" x14ac:dyDescent="0.25">
      <c r="B26" s="111"/>
      <c r="C26" s="61"/>
      <c r="D26" s="114"/>
      <c r="E26" s="114"/>
      <c r="F26" s="41"/>
      <c r="H26" s="40"/>
    </row>
    <row r="27" spans="2:9" ht="32.25" customHeight="1" x14ac:dyDescent="0.25">
      <c r="B27" s="170" t="s">
        <v>238</v>
      </c>
      <c r="C27" s="170"/>
      <c r="D27" s="170"/>
      <c r="E27" s="170"/>
      <c r="F27" s="41"/>
      <c r="H27" s="40"/>
    </row>
    <row r="28" spans="2:9" ht="33.75" customHeight="1" x14ac:dyDescent="0.25">
      <c r="B28" s="177" t="s">
        <v>225</v>
      </c>
      <c r="C28" s="161" t="s">
        <v>209</v>
      </c>
      <c r="D28" s="171" t="s">
        <v>221</v>
      </c>
      <c r="E28" s="172"/>
      <c r="F28" s="41"/>
      <c r="H28" s="40"/>
    </row>
    <row r="29" spans="2:9" ht="7.5" hidden="1" customHeight="1" x14ac:dyDescent="0.25">
      <c r="B29" s="177"/>
      <c r="C29" s="161"/>
      <c r="D29" s="173"/>
      <c r="E29" s="174"/>
      <c r="F29" s="41"/>
      <c r="H29" s="40"/>
    </row>
    <row r="30" spans="2:9" ht="39.950000000000003" customHeight="1" x14ac:dyDescent="0.25">
      <c r="B30" s="74" t="s">
        <v>226</v>
      </c>
      <c r="C30" s="43">
        <v>60</v>
      </c>
      <c r="D30" s="163">
        <v>13</v>
      </c>
      <c r="E30" s="164"/>
      <c r="F30" s="41"/>
      <c r="H30" s="40"/>
    </row>
    <row r="31" spans="2:9" ht="39.950000000000003" customHeight="1" x14ac:dyDescent="0.25">
      <c r="B31" s="74" t="s">
        <v>194</v>
      </c>
      <c r="C31" s="43">
        <v>30</v>
      </c>
      <c r="D31" s="168">
        <v>245</v>
      </c>
      <c r="E31" s="168"/>
      <c r="F31" s="41"/>
      <c r="H31" s="40"/>
    </row>
    <row r="32" spans="2:9" ht="39.950000000000003" customHeight="1" x14ac:dyDescent="0.25">
      <c r="B32" s="74" t="s">
        <v>77</v>
      </c>
      <c r="C32" s="134" t="s">
        <v>201</v>
      </c>
      <c r="D32" s="163">
        <v>207</v>
      </c>
      <c r="E32" s="164"/>
      <c r="F32" s="41"/>
      <c r="H32" s="40"/>
    </row>
    <row r="33" spans="2:8" ht="30" customHeight="1" x14ac:dyDescent="0.25">
      <c r="B33" s="126" t="s">
        <v>90</v>
      </c>
      <c r="C33" s="43">
        <f>SUM(C30:C31)</f>
        <v>90</v>
      </c>
      <c r="D33" s="188">
        <f>SUM(D30:E32)</f>
        <v>465</v>
      </c>
      <c r="E33" s="189"/>
      <c r="F33" s="41"/>
      <c r="H33" s="40"/>
    </row>
    <row r="34" spans="2:8" ht="41.25" customHeight="1" x14ac:dyDescent="0.25">
      <c r="B34" s="187" t="s">
        <v>257</v>
      </c>
      <c r="C34" s="187"/>
      <c r="D34" s="187"/>
      <c r="E34" s="187"/>
      <c r="F34" s="55"/>
    </row>
    <row r="35" spans="2:8" ht="33.75" customHeight="1" x14ac:dyDescent="0.25">
      <c r="B35" s="170" t="s">
        <v>208</v>
      </c>
      <c r="C35" s="170"/>
      <c r="D35" s="170"/>
      <c r="E35" s="170"/>
      <c r="F35" s="55"/>
    </row>
    <row r="36" spans="2:8" ht="15" customHeight="1" x14ac:dyDescent="0.25">
      <c r="B36" s="177" t="s">
        <v>227</v>
      </c>
      <c r="C36" s="161" t="s">
        <v>209</v>
      </c>
      <c r="D36" s="161" t="s">
        <v>221</v>
      </c>
      <c r="E36" s="161"/>
      <c r="F36" s="41"/>
    </row>
    <row r="37" spans="2:8" ht="19.5" customHeight="1" x14ac:dyDescent="0.25">
      <c r="B37" s="177"/>
      <c r="C37" s="161"/>
      <c r="D37" s="162"/>
      <c r="E37" s="161"/>
      <c r="F37" s="41"/>
    </row>
    <row r="38" spans="2:8" ht="34.5" customHeight="1" x14ac:dyDescent="0.25">
      <c r="B38" s="128" t="s">
        <v>148</v>
      </c>
      <c r="C38" s="53">
        <v>180</v>
      </c>
      <c r="D38" s="196">
        <v>172</v>
      </c>
      <c r="E38" s="197"/>
      <c r="F38" s="41"/>
      <c r="H38" s="40"/>
    </row>
    <row r="39" spans="2:8" ht="6" customHeight="1" x14ac:dyDescent="0.25">
      <c r="B39" s="44"/>
      <c r="C39" s="61"/>
      <c r="D39" s="61"/>
      <c r="E39" s="61"/>
      <c r="F39" s="41"/>
      <c r="H39" s="40"/>
    </row>
    <row r="40" spans="2:8" ht="36.75" customHeight="1" x14ac:dyDescent="0.25">
      <c r="B40" s="200" t="s">
        <v>228</v>
      </c>
      <c r="C40" s="201"/>
      <c r="D40" s="201"/>
      <c r="E40" s="202"/>
      <c r="F40" s="41"/>
      <c r="H40" s="40"/>
    </row>
    <row r="41" spans="2:8" ht="21" customHeight="1" x14ac:dyDescent="0.25">
      <c r="B41" s="177" t="s">
        <v>59</v>
      </c>
      <c r="C41" s="179" t="s">
        <v>209</v>
      </c>
      <c r="D41" s="161" t="s">
        <v>221</v>
      </c>
      <c r="E41" s="161"/>
      <c r="F41" s="41"/>
    </row>
    <row r="42" spans="2:8" ht="18" customHeight="1" x14ac:dyDescent="0.25">
      <c r="B42" s="177"/>
      <c r="C42" s="179"/>
      <c r="D42" s="162"/>
      <c r="E42" s="161"/>
      <c r="F42" s="41"/>
    </row>
    <row r="43" spans="2:8" ht="27.95" customHeight="1" x14ac:dyDescent="0.25">
      <c r="B43" s="74" t="s">
        <v>84</v>
      </c>
      <c r="C43" s="181">
        <v>3300</v>
      </c>
      <c r="D43" s="198">
        <v>293</v>
      </c>
      <c r="E43" s="199"/>
      <c r="F43" s="41"/>
    </row>
    <row r="44" spans="2:8" ht="27.95" customHeight="1" x14ac:dyDescent="0.25">
      <c r="B44" s="74" t="s">
        <v>85</v>
      </c>
      <c r="C44" s="181"/>
      <c r="D44" s="163">
        <v>191</v>
      </c>
      <c r="E44" s="164"/>
      <c r="F44" s="41"/>
    </row>
    <row r="45" spans="2:8" ht="27.95" customHeight="1" x14ac:dyDescent="0.25">
      <c r="B45" s="74" t="s">
        <v>199</v>
      </c>
      <c r="C45" s="181"/>
      <c r="D45" s="163">
        <v>8</v>
      </c>
      <c r="E45" s="164"/>
      <c r="F45" s="41"/>
    </row>
    <row r="46" spans="2:8" ht="27.95" customHeight="1" x14ac:dyDescent="0.25">
      <c r="B46" s="74" t="s">
        <v>86</v>
      </c>
      <c r="C46" s="181"/>
      <c r="D46" s="163">
        <v>644</v>
      </c>
      <c r="E46" s="164"/>
      <c r="F46" s="41"/>
    </row>
    <row r="47" spans="2:8" ht="27.95" customHeight="1" x14ac:dyDescent="0.25">
      <c r="B47" s="74" t="s">
        <v>200</v>
      </c>
      <c r="C47" s="181"/>
      <c r="D47" s="163">
        <v>239</v>
      </c>
      <c r="E47" s="164"/>
      <c r="F47" s="41"/>
    </row>
    <row r="48" spans="2:8" ht="27.95" customHeight="1" x14ac:dyDescent="0.25">
      <c r="B48" s="74" t="s">
        <v>87</v>
      </c>
      <c r="C48" s="181"/>
      <c r="D48" s="163">
        <v>229</v>
      </c>
      <c r="E48" s="164"/>
      <c r="F48" s="41"/>
    </row>
    <row r="49" spans="2:6" ht="27.95" customHeight="1" x14ac:dyDescent="0.25">
      <c r="B49" s="74" t="s">
        <v>172</v>
      </c>
      <c r="C49" s="181"/>
      <c r="D49" s="163">
        <v>15</v>
      </c>
      <c r="E49" s="164"/>
      <c r="F49" s="41"/>
    </row>
    <row r="50" spans="2:6" ht="27.95" customHeight="1" x14ac:dyDescent="0.25">
      <c r="B50" s="74" t="s">
        <v>88</v>
      </c>
      <c r="C50" s="181"/>
      <c r="D50" s="163">
        <v>563</v>
      </c>
      <c r="E50" s="164"/>
      <c r="F50" s="41"/>
    </row>
    <row r="51" spans="2:6" ht="27.95" customHeight="1" x14ac:dyDescent="0.25">
      <c r="B51" s="74" t="s">
        <v>151</v>
      </c>
      <c r="C51" s="181"/>
      <c r="D51" s="163">
        <v>633</v>
      </c>
      <c r="E51" s="164"/>
      <c r="F51" s="41"/>
    </row>
    <row r="52" spans="2:6" ht="27.95" customHeight="1" x14ac:dyDescent="0.25">
      <c r="B52" s="74" t="s">
        <v>137</v>
      </c>
      <c r="C52" s="181"/>
      <c r="D52" s="163">
        <v>111</v>
      </c>
      <c r="E52" s="164"/>
      <c r="F52" s="41"/>
    </row>
    <row r="53" spans="2:6" ht="27.95" customHeight="1" x14ac:dyDescent="0.25">
      <c r="B53" s="74" t="s">
        <v>89</v>
      </c>
      <c r="C53" s="181"/>
      <c r="D53" s="163">
        <v>168</v>
      </c>
      <c r="E53" s="164"/>
      <c r="F53" s="41"/>
    </row>
    <row r="54" spans="2:6" ht="27.95" customHeight="1" x14ac:dyDescent="0.25">
      <c r="B54" s="74" t="s">
        <v>136</v>
      </c>
      <c r="C54" s="181"/>
      <c r="D54" s="163">
        <v>58</v>
      </c>
      <c r="E54" s="164"/>
      <c r="F54" s="41"/>
    </row>
    <row r="55" spans="2:6" ht="30" customHeight="1" x14ac:dyDescent="0.25">
      <c r="B55" s="49" t="s">
        <v>90</v>
      </c>
      <c r="C55" s="43">
        <f>SUM(C43)</f>
        <v>3300</v>
      </c>
      <c r="D55" s="188">
        <f>SUM(D43:E54)</f>
        <v>3152</v>
      </c>
      <c r="E55" s="189"/>
      <c r="F55" s="41"/>
    </row>
    <row r="56" spans="2:6" ht="21.75" customHeight="1" x14ac:dyDescent="0.25">
      <c r="B56" s="56"/>
      <c r="C56" s="42"/>
      <c r="D56" s="42"/>
      <c r="E56" s="42"/>
      <c r="F56" s="57"/>
    </row>
    <row r="57" spans="2:6" ht="18.95" customHeight="1" x14ac:dyDescent="0.25">
      <c r="B57" s="177" t="s">
        <v>229</v>
      </c>
      <c r="C57" s="179" t="s">
        <v>209</v>
      </c>
      <c r="D57" s="161" t="s">
        <v>221</v>
      </c>
      <c r="E57" s="161"/>
      <c r="F57" s="41"/>
    </row>
    <row r="58" spans="2:6" ht="16.5" customHeight="1" x14ac:dyDescent="0.25">
      <c r="B58" s="177"/>
      <c r="C58" s="179"/>
      <c r="D58" s="162"/>
      <c r="E58" s="161"/>
      <c r="F58" s="41"/>
    </row>
    <row r="59" spans="2:6" ht="30" customHeight="1" x14ac:dyDescent="0.25">
      <c r="B59" s="129" t="s">
        <v>91</v>
      </c>
      <c r="C59" s="165">
        <v>1500</v>
      </c>
      <c r="D59" s="203">
        <v>4</v>
      </c>
      <c r="E59" s="204"/>
      <c r="F59" s="41"/>
    </row>
    <row r="60" spans="2:6" ht="30" customHeight="1" x14ac:dyDescent="0.25">
      <c r="B60" s="74" t="s">
        <v>92</v>
      </c>
      <c r="C60" s="166"/>
      <c r="D60" s="163">
        <v>1492</v>
      </c>
      <c r="E60" s="164"/>
      <c r="F60" s="41"/>
    </row>
    <row r="61" spans="2:6" ht="30" customHeight="1" x14ac:dyDescent="0.25">
      <c r="B61" s="74" t="s">
        <v>93</v>
      </c>
      <c r="C61" s="166"/>
      <c r="D61" s="163">
        <v>10</v>
      </c>
      <c r="E61" s="164"/>
      <c r="F61" s="41"/>
    </row>
    <row r="62" spans="2:6" ht="30" customHeight="1" x14ac:dyDescent="0.25">
      <c r="B62" s="74" t="s">
        <v>94</v>
      </c>
      <c r="C62" s="166"/>
      <c r="D62" s="163">
        <v>112</v>
      </c>
      <c r="E62" s="164"/>
      <c r="F62" s="41"/>
    </row>
    <row r="63" spans="2:6" ht="30" customHeight="1" x14ac:dyDescent="0.25">
      <c r="B63" s="74" t="s">
        <v>95</v>
      </c>
      <c r="C63" s="166"/>
      <c r="D63" s="163">
        <v>33</v>
      </c>
      <c r="E63" s="164"/>
      <c r="F63" s="41"/>
    </row>
    <row r="64" spans="2:6" ht="30" customHeight="1" x14ac:dyDescent="0.25">
      <c r="B64" s="74" t="s">
        <v>96</v>
      </c>
      <c r="C64" s="166"/>
      <c r="D64" s="163">
        <v>0</v>
      </c>
      <c r="E64" s="164"/>
      <c r="F64" s="41"/>
    </row>
    <row r="65" spans="1:6" ht="30" customHeight="1" x14ac:dyDescent="0.25">
      <c r="B65" s="74" t="s">
        <v>97</v>
      </c>
      <c r="C65" s="166"/>
      <c r="D65" s="163">
        <v>32</v>
      </c>
      <c r="E65" s="164"/>
      <c r="F65" s="41"/>
    </row>
    <row r="66" spans="1:6" ht="30" customHeight="1" x14ac:dyDescent="0.25">
      <c r="B66" s="74" t="s">
        <v>98</v>
      </c>
      <c r="C66" s="167"/>
      <c r="D66" s="163">
        <v>4</v>
      </c>
      <c r="E66" s="164"/>
      <c r="F66" s="41"/>
    </row>
    <row r="67" spans="1:6" ht="30" customHeight="1" x14ac:dyDescent="0.25">
      <c r="B67" s="49" t="s">
        <v>90</v>
      </c>
      <c r="C67" s="59">
        <f>SUM(C59)</f>
        <v>1500</v>
      </c>
      <c r="D67" s="188">
        <f>SUM(D59:E66)</f>
        <v>1687</v>
      </c>
      <c r="E67" s="189"/>
      <c r="F67" s="41"/>
    </row>
    <row r="68" spans="1:6" ht="18" customHeight="1" x14ac:dyDescent="0.25">
      <c r="B68" s="157"/>
      <c r="C68" s="157"/>
      <c r="D68" s="157"/>
      <c r="E68" s="157"/>
      <c r="F68" s="157"/>
    </row>
    <row r="69" spans="1:6" ht="8.25" customHeight="1" x14ac:dyDescent="0.25">
      <c r="A69" s="41"/>
      <c r="B69" s="193" t="s">
        <v>229</v>
      </c>
      <c r="C69" s="185" t="s">
        <v>209</v>
      </c>
      <c r="D69" s="161" t="s">
        <v>221</v>
      </c>
      <c r="E69" s="161"/>
      <c r="F69" s="41"/>
    </row>
    <row r="70" spans="1:6" ht="41.25" customHeight="1" x14ac:dyDescent="0.25">
      <c r="A70" s="41"/>
      <c r="B70" s="194"/>
      <c r="C70" s="186"/>
      <c r="D70" s="162"/>
      <c r="E70" s="161"/>
      <c r="F70" s="41"/>
    </row>
    <row r="71" spans="1:6" ht="36.75" customHeight="1" x14ac:dyDescent="0.25">
      <c r="A71" s="41"/>
      <c r="B71" s="74" t="s">
        <v>196</v>
      </c>
      <c r="C71" s="110" t="s">
        <v>201</v>
      </c>
      <c r="D71" s="180">
        <v>160</v>
      </c>
      <c r="E71" s="180"/>
      <c r="F71" s="41"/>
    </row>
    <row r="72" spans="1:6" ht="40.35" customHeight="1" x14ac:dyDescent="0.25">
      <c r="A72" s="41"/>
      <c r="B72" s="195" t="s">
        <v>218</v>
      </c>
      <c r="C72" s="195"/>
      <c r="D72" s="195"/>
      <c r="E72" s="195"/>
      <c r="F72" s="52"/>
    </row>
    <row r="73" spans="1:6" ht="39.950000000000003" customHeight="1" x14ac:dyDescent="0.25">
      <c r="A73" s="41"/>
      <c r="B73" s="111"/>
      <c r="C73" s="111"/>
      <c r="D73" s="111"/>
      <c r="E73" s="111"/>
      <c r="F73" s="52"/>
    </row>
    <row r="74" spans="1:6" ht="43.5" customHeight="1" x14ac:dyDescent="0.25">
      <c r="A74" s="41"/>
      <c r="B74" s="170" t="s">
        <v>230</v>
      </c>
      <c r="C74" s="170"/>
      <c r="D74" s="170"/>
      <c r="E74" s="170"/>
      <c r="F74" s="52"/>
    </row>
    <row r="75" spans="1:6" ht="32.25" customHeight="1" x14ac:dyDescent="0.25">
      <c r="A75" s="41"/>
      <c r="B75" s="177" t="s">
        <v>231</v>
      </c>
      <c r="C75" s="179" t="s">
        <v>209</v>
      </c>
      <c r="D75" s="161" t="s">
        <v>221</v>
      </c>
      <c r="E75" s="161"/>
      <c r="F75" s="52"/>
    </row>
    <row r="76" spans="1:6" ht="24.95" customHeight="1" x14ac:dyDescent="0.25">
      <c r="A76" s="41"/>
      <c r="B76" s="177"/>
      <c r="C76" s="179"/>
      <c r="D76" s="162"/>
      <c r="E76" s="161"/>
      <c r="F76" s="52"/>
    </row>
    <row r="77" spans="1:6" ht="32.25" customHeight="1" x14ac:dyDescent="0.25">
      <c r="A77" s="41"/>
      <c r="B77" s="74" t="s">
        <v>204</v>
      </c>
      <c r="C77" s="182" t="s">
        <v>201</v>
      </c>
      <c r="D77" s="180">
        <v>113</v>
      </c>
      <c r="E77" s="180"/>
      <c r="F77" s="52"/>
    </row>
    <row r="78" spans="1:6" ht="32.25" customHeight="1" x14ac:dyDescent="0.25">
      <c r="A78" s="41"/>
      <c r="B78" s="74" t="s">
        <v>217</v>
      </c>
      <c r="C78" s="183"/>
      <c r="D78" s="180">
        <v>20</v>
      </c>
      <c r="E78" s="180"/>
      <c r="F78" s="52"/>
    </row>
    <row r="79" spans="1:6" ht="32.25" customHeight="1" x14ac:dyDescent="0.25">
      <c r="A79" s="41"/>
      <c r="B79" s="49" t="s">
        <v>90</v>
      </c>
      <c r="C79" s="184"/>
      <c r="D79" s="188">
        <f>SUM(D77:E78)</f>
        <v>133</v>
      </c>
      <c r="E79" s="189"/>
      <c r="F79" s="52"/>
    </row>
    <row r="80" spans="1:6" ht="21.95" customHeight="1" x14ac:dyDescent="0.25">
      <c r="A80" s="41"/>
      <c r="B80" s="111"/>
      <c r="C80" s="111"/>
      <c r="D80" s="111"/>
      <c r="E80" s="111"/>
      <c r="F80" s="52"/>
    </row>
    <row r="81" spans="1:14" ht="44.25" customHeight="1" x14ac:dyDescent="0.25">
      <c r="A81" s="41"/>
      <c r="B81" s="208" t="s">
        <v>70</v>
      </c>
      <c r="C81" s="209"/>
      <c r="D81" s="209"/>
      <c r="E81" s="210"/>
      <c r="F81" s="52"/>
    </row>
    <row r="82" spans="1:14" ht="32.25" customHeight="1" x14ac:dyDescent="0.25">
      <c r="A82" s="41"/>
      <c r="B82" s="177" t="s">
        <v>232</v>
      </c>
      <c r="C82" s="179" t="s">
        <v>209</v>
      </c>
      <c r="D82" s="161" t="s">
        <v>221</v>
      </c>
      <c r="E82" s="161"/>
      <c r="F82" s="52"/>
    </row>
    <row r="83" spans="1:14" ht="24.95" customHeight="1" x14ac:dyDescent="0.25">
      <c r="A83" s="41"/>
      <c r="B83" s="177"/>
      <c r="C83" s="179"/>
      <c r="D83" s="162"/>
      <c r="E83" s="161"/>
      <c r="F83" s="52"/>
    </row>
    <row r="84" spans="1:14" ht="36.75" customHeight="1" x14ac:dyDescent="0.25">
      <c r="A84" s="41"/>
      <c r="B84" s="74" t="s">
        <v>233</v>
      </c>
      <c r="C84" s="53" t="s">
        <v>201</v>
      </c>
      <c r="D84" s="180">
        <v>593</v>
      </c>
      <c r="E84" s="180"/>
      <c r="F84" s="52"/>
    </row>
    <row r="85" spans="1:14" ht="21.95" customHeight="1" x14ac:dyDescent="0.25">
      <c r="A85" s="41"/>
      <c r="B85" s="207"/>
      <c r="C85" s="207"/>
      <c r="D85" s="207"/>
      <c r="E85" s="207"/>
      <c r="F85" s="52"/>
    </row>
    <row r="86" spans="1:14" ht="44.25" customHeight="1" x14ac:dyDescent="0.25">
      <c r="A86" s="41"/>
      <c r="B86" s="170" t="s">
        <v>239</v>
      </c>
      <c r="C86" s="170"/>
      <c r="D86" s="170"/>
      <c r="E86" s="170"/>
      <c r="F86" s="52"/>
    </row>
    <row r="87" spans="1:14" ht="25.5" customHeight="1" x14ac:dyDescent="0.25">
      <c r="B87" s="177" t="s">
        <v>244</v>
      </c>
      <c r="C87" s="161" t="s">
        <v>209</v>
      </c>
      <c r="D87" s="161" t="s">
        <v>245</v>
      </c>
      <c r="E87" s="161"/>
      <c r="F87" s="41"/>
    </row>
    <row r="88" spans="1:14" ht="21.95" customHeight="1" x14ac:dyDescent="0.25">
      <c r="B88" s="177"/>
      <c r="C88" s="161"/>
      <c r="D88" s="162"/>
      <c r="E88" s="161"/>
      <c r="F88" s="41"/>
    </row>
    <row r="89" spans="1:14" ht="39.950000000000003" customHeight="1" x14ac:dyDescent="0.25">
      <c r="B89" s="129" t="s">
        <v>235</v>
      </c>
      <c r="C89" s="165" t="s">
        <v>83</v>
      </c>
      <c r="D89" s="163">
        <v>63</v>
      </c>
      <c r="E89" s="164"/>
      <c r="F89" s="41"/>
    </row>
    <row r="90" spans="1:14" ht="39.950000000000003" customHeight="1" x14ac:dyDescent="0.25">
      <c r="B90" s="129" t="s">
        <v>194</v>
      </c>
      <c r="C90" s="166"/>
      <c r="D90" s="168">
        <v>275</v>
      </c>
      <c r="E90" s="168"/>
      <c r="F90" s="41"/>
    </row>
    <row r="91" spans="1:14" ht="39.950000000000003" customHeight="1" x14ac:dyDescent="0.25">
      <c r="B91" s="129" t="s">
        <v>77</v>
      </c>
      <c r="C91" s="166"/>
      <c r="D91" s="163">
        <v>207</v>
      </c>
      <c r="E91" s="164"/>
      <c r="F91" s="41"/>
    </row>
    <row r="92" spans="1:14" ht="39.950000000000003" customHeight="1" x14ac:dyDescent="0.25">
      <c r="B92" s="50" t="s">
        <v>90</v>
      </c>
      <c r="C92" s="167"/>
      <c r="D92" s="176">
        <f>SUM(D89:E91)</f>
        <v>545</v>
      </c>
      <c r="E92" s="176"/>
      <c r="F92" s="41"/>
    </row>
    <row r="93" spans="1:14" ht="41.25" customHeight="1" x14ac:dyDescent="0.25">
      <c r="B93" s="175" t="s">
        <v>256</v>
      </c>
      <c r="C93" s="175"/>
      <c r="D93" s="175"/>
      <c r="E93" s="175"/>
      <c r="F93" s="135"/>
      <c r="M93" s="158"/>
      <c r="N93" s="158"/>
    </row>
    <row r="94" spans="1:14" ht="44.25" customHeight="1" x14ac:dyDescent="0.25">
      <c r="B94" s="170" t="s">
        <v>234</v>
      </c>
      <c r="C94" s="191"/>
      <c r="D94" s="191"/>
      <c r="E94" s="191"/>
      <c r="F94" s="55"/>
      <c r="M94" s="118"/>
      <c r="N94" s="118"/>
    </row>
    <row r="95" spans="1:14" ht="25.5" customHeight="1" x14ac:dyDescent="0.25">
      <c r="B95" s="177" t="s">
        <v>207</v>
      </c>
      <c r="C95" s="161" t="s">
        <v>209</v>
      </c>
      <c r="D95" s="161" t="s">
        <v>221</v>
      </c>
      <c r="E95" s="161"/>
      <c r="F95" s="52"/>
    </row>
    <row r="96" spans="1:14" ht="21.75" customHeight="1" x14ac:dyDescent="0.25">
      <c r="B96" s="177"/>
      <c r="C96" s="161"/>
      <c r="D96" s="162"/>
      <c r="E96" s="161"/>
      <c r="F96" s="52"/>
    </row>
    <row r="97" spans="2:6" ht="32.1" customHeight="1" x14ac:dyDescent="0.25">
      <c r="B97" s="129" t="s">
        <v>206</v>
      </c>
      <c r="C97" s="165" t="s">
        <v>201</v>
      </c>
      <c r="D97" s="203">
        <v>375</v>
      </c>
      <c r="E97" s="206"/>
      <c r="F97" s="52"/>
    </row>
    <row r="98" spans="2:6" ht="32.1" customHeight="1" x14ac:dyDescent="0.25">
      <c r="B98" s="74" t="s">
        <v>195</v>
      </c>
      <c r="C98" s="166"/>
      <c r="D98" s="168">
        <v>96</v>
      </c>
      <c r="E98" s="168"/>
      <c r="F98" s="52"/>
    </row>
    <row r="99" spans="2:6" ht="32.1" customHeight="1" x14ac:dyDescent="0.25">
      <c r="B99" s="74" t="s">
        <v>210</v>
      </c>
      <c r="C99" s="166"/>
      <c r="D99" s="168">
        <v>27</v>
      </c>
      <c r="E99" s="168"/>
      <c r="F99" s="52"/>
    </row>
    <row r="100" spans="2:6" ht="32.1" customHeight="1" x14ac:dyDescent="0.25">
      <c r="B100" s="74" t="s">
        <v>77</v>
      </c>
      <c r="C100" s="166"/>
      <c r="D100" s="163">
        <v>16</v>
      </c>
      <c r="E100" s="164"/>
      <c r="F100" s="52"/>
    </row>
    <row r="101" spans="2:6" ht="32.1" customHeight="1" x14ac:dyDescent="0.25">
      <c r="B101" s="74" t="s">
        <v>202</v>
      </c>
      <c r="C101" s="166"/>
      <c r="D101" s="144">
        <v>2068</v>
      </c>
      <c r="E101" s="144"/>
      <c r="F101" s="52"/>
    </row>
    <row r="102" spans="2:6" ht="32.1" customHeight="1" x14ac:dyDescent="0.25">
      <c r="B102" s="74" t="s">
        <v>194</v>
      </c>
      <c r="C102" s="166"/>
      <c r="D102" s="213">
        <v>19</v>
      </c>
      <c r="E102" s="214"/>
      <c r="F102" s="52"/>
    </row>
    <row r="103" spans="2:6" ht="31.5" customHeight="1" x14ac:dyDescent="0.25">
      <c r="B103" s="50" t="s">
        <v>90</v>
      </c>
      <c r="C103" s="167"/>
      <c r="D103" s="176">
        <f>SUM(D97:E102)</f>
        <v>2601</v>
      </c>
      <c r="E103" s="176"/>
      <c r="F103" s="52"/>
    </row>
    <row r="104" spans="2:6" ht="7.5" customHeight="1" x14ac:dyDescent="0.25">
      <c r="B104" s="52"/>
      <c r="C104" s="52"/>
      <c r="D104" s="52"/>
      <c r="E104" s="52"/>
      <c r="F104" s="52"/>
    </row>
    <row r="105" spans="2:6" ht="44.25" customHeight="1" x14ac:dyDescent="0.25">
      <c r="B105" s="170" t="s">
        <v>247</v>
      </c>
      <c r="C105" s="170"/>
      <c r="D105" s="170"/>
      <c r="E105" s="170"/>
      <c r="F105" s="52"/>
    </row>
    <row r="106" spans="2:6" ht="30" customHeight="1" x14ac:dyDescent="0.25">
      <c r="B106" s="177" t="s">
        <v>236</v>
      </c>
      <c r="C106" s="161" t="s">
        <v>209</v>
      </c>
      <c r="D106" s="171" t="s">
        <v>221</v>
      </c>
      <c r="E106" s="172"/>
      <c r="F106" s="52"/>
    </row>
    <row r="107" spans="2:6" ht="30" customHeight="1" x14ac:dyDescent="0.25">
      <c r="B107" s="177"/>
      <c r="C107" s="161"/>
      <c r="D107" s="173"/>
      <c r="E107" s="174"/>
      <c r="F107" s="52"/>
    </row>
    <row r="108" spans="2:6" ht="46.5" customHeight="1" x14ac:dyDescent="0.25">
      <c r="B108" s="130" t="s">
        <v>198</v>
      </c>
      <c r="C108" s="117" t="s">
        <v>242</v>
      </c>
      <c r="D108" s="215">
        <v>1</v>
      </c>
      <c r="E108" s="216"/>
      <c r="F108" s="52"/>
    </row>
    <row r="109" spans="2:6" ht="51" customHeight="1" x14ac:dyDescent="0.25">
      <c r="B109" s="130" t="s">
        <v>243</v>
      </c>
      <c r="C109" s="117" t="s">
        <v>241</v>
      </c>
      <c r="D109" s="211">
        <v>1</v>
      </c>
      <c r="E109" s="212"/>
      <c r="F109" s="52"/>
    </row>
    <row r="110" spans="2:6" ht="21" customHeight="1" x14ac:dyDescent="0.25">
      <c r="B110" s="111"/>
      <c r="C110" s="114"/>
      <c r="D110" s="120"/>
      <c r="E110" s="120"/>
      <c r="F110" s="52"/>
    </row>
    <row r="111" spans="2:6" ht="40.5" customHeight="1" x14ac:dyDescent="0.25">
      <c r="B111" s="205" t="s">
        <v>143</v>
      </c>
      <c r="C111" s="205"/>
      <c r="D111" s="205"/>
      <c r="E111" s="205"/>
      <c r="F111" s="52"/>
    </row>
    <row r="112" spans="2:6" ht="58.5" customHeight="1" x14ac:dyDescent="0.25">
      <c r="B112" s="169" t="s">
        <v>255</v>
      </c>
      <c r="C112" s="169"/>
      <c r="D112" s="169"/>
      <c r="E112" s="169"/>
      <c r="F112" s="52"/>
    </row>
    <row r="113" spans="2:9" ht="39.950000000000003" customHeight="1" x14ac:dyDescent="0.25">
      <c r="B113" s="169" t="s">
        <v>249</v>
      </c>
      <c r="C113" s="169"/>
      <c r="D113" s="169"/>
      <c r="E113" s="169"/>
      <c r="F113" s="52"/>
    </row>
    <row r="114" spans="2:9" ht="39.950000000000003" customHeight="1" x14ac:dyDescent="0.25">
      <c r="B114" s="111"/>
      <c r="C114" s="114"/>
      <c r="D114" s="120"/>
      <c r="E114" s="120"/>
      <c r="F114" s="52"/>
    </row>
    <row r="115" spans="2:9" ht="39.950000000000003" customHeight="1" x14ac:dyDescent="0.25">
      <c r="B115" s="136"/>
      <c r="C115" s="114"/>
      <c r="D115" s="120"/>
      <c r="E115" s="120"/>
      <c r="F115" s="52"/>
    </row>
    <row r="116" spans="2:9" ht="39.950000000000003" customHeight="1" x14ac:dyDescent="0.25">
      <c r="B116" s="111"/>
      <c r="C116" s="114"/>
      <c r="D116" s="120"/>
      <c r="E116" s="120"/>
      <c r="F116" s="52"/>
    </row>
    <row r="117" spans="2:9" ht="20.25" customHeight="1" x14ac:dyDescent="0.25">
      <c r="B117" s="52"/>
      <c r="C117" s="52"/>
      <c r="D117" s="52"/>
      <c r="E117" s="52"/>
      <c r="F117" s="52"/>
      <c r="G117" s="52"/>
      <c r="H117" s="52"/>
      <c r="I117" s="52"/>
    </row>
    <row r="118" spans="2:9" ht="25.5" customHeight="1" x14ac:dyDescent="0.25">
      <c r="B118" s="159" t="s">
        <v>258</v>
      </c>
      <c r="C118" s="159"/>
      <c r="D118" s="159"/>
      <c r="E118" s="159"/>
      <c r="F118" s="52"/>
      <c r="G118" s="52"/>
      <c r="H118" s="52"/>
      <c r="I118" s="52"/>
    </row>
    <row r="119" spans="2:9" ht="20.25" customHeight="1" x14ac:dyDescent="0.25">
      <c r="B119" s="160" t="s">
        <v>259</v>
      </c>
      <c r="C119" s="160"/>
      <c r="D119" s="160"/>
      <c r="E119" s="160"/>
      <c r="F119" s="55"/>
      <c r="I119" s="52"/>
    </row>
    <row r="120" spans="2:9" ht="17.100000000000001" customHeight="1" x14ac:dyDescent="0.25">
      <c r="B120" s="55"/>
      <c r="C120" s="157"/>
      <c r="D120" s="157"/>
      <c r="E120" s="157"/>
      <c r="F120" s="79"/>
      <c r="I120" s="52"/>
    </row>
    <row r="121" spans="2:9" ht="17.100000000000001" customHeight="1" x14ac:dyDescent="0.25">
      <c r="B121" s="78"/>
      <c r="C121" s="79"/>
      <c r="D121" s="79"/>
      <c r="E121" s="52"/>
      <c r="F121"/>
      <c r="I121" s="52"/>
    </row>
    <row r="122" spans="2:9" ht="17.100000000000001" customHeight="1" x14ac:dyDescent="0.25">
      <c r="B122" s="65"/>
      <c r="C122" s="65"/>
      <c r="D122" s="65"/>
      <c r="E122" s="65"/>
      <c r="F122" s="52"/>
    </row>
    <row r="123" spans="2:9" ht="15" x14ac:dyDescent="0.25">
      <c r="B123" s="58"/>
      <c r="C123" s="58"/>
      <c r="D123" s="58"/>
      <c r="E123" s="58"/>
      <c r="F123" s="52"/>
    </row>
    <row r="124" spans="2:9" ht="15" x14ac:dyDescent="0.25">
      <c r="B124" s="58"/>
      <c r="C124" s="58"/>
      <c r="D124" s="58"/>
      <c r="E124" s="58"/>
      <c r="F124" s="52"/>
    </row>
    <row r="125" spans="2:9" ht="15" x14ac:dyDescent="0.25">
      <c r="B125" s="58"/>
      <c r="C125" s="58"/>
      <c r="D125" s="58"/>
      <c r="E125" s="58"/>
      <c r="F125" s="52"/>
    </row>
    <row r="126" spans="2:9" ht="15" x14ac:dyDescent="0.25">
      <c r="B126" s="52"/>
      <c r="C126" s="52"/>
      <c r="D126" s="52"/>
      <c r="E126" s="52"/>
      <c r="F126" s="52"/>
    </row>
    <row r="127" spans="2:9" ht="15" x14ac:dyDescent="0.25">
      <c r="B127" s="62"/>
      <c r="C127" s="62"/>
      <c r="D127" s="58"/>
      <c r="E127" s="58"/>
      <c r="F127" s="52"/>
    </row>
    <row r="128" spans="2:9" ht="15" x14ac:dyDescent="0.25">
      <c r="B128" s="62"/>
      <c r="C128" s="62"/>
      <c r="D128" s="58"/>
      <c r="E128" s="58"/>
      <c r="F128" s="52"/>
    </row>
    <row r="129" spans="2:6" ht="15" x14ac:dyDescent="0.25">
      <c r="B129" s="62"/>
      <c r="C129" s="62"/>
      <c r="D129" s="58"/>
      <c r="E129" s="58"/>
      <c r="F129" s="52"/>
    </row>
    <row r="130" spans="2:6" ht="15" x14ac:dyDescent="0.25">
      <c r="B130" s="19"/>
      <c r="C130" s="19"/>
      <c r="D130" s="19"/>
      <c r="E130" s="19"/>
      <c r="F130" s="19"/>
    </row>
  </sheetData>
  <mergeCells count="126">
    <mergeCell ref="B82:B83"/>
    <mergeCell ref="B111:E111"/>
    <mergeCell ref="B86:E86"/>
    <mergeCell ref="B94:E94"/>
    <mergeCell ref="C97:C103"/>
    <mergeCell ref="D97:E97"/>
    <mergeCell ref="B85:E85"/>
    <mergeCell ref="B75:B76"/>
    <mergeCell ref="C75:C76"/>
    <mergeCell ref="D84:E84"/>
    <mergeCell ref="B81:E81"/>
    <mergeCell ref="D79:E79"/>
    <mergeCell ref="D109:E109"/>
    <mergeCell ref="B106:B107"/>
    <mergeCell ref="C106:C107"/>
    <mergeCell ref="D103:E103"/>
    <mergeCell ref="B95:B96"/>
    <mergeCell ref="C95:C96"/>
    <mergeCell ref="D95:E96"/>
    <mergeCell ref="D102:E102"/>
    <mergeCell ref="C82:C83"/>
    <mergeCell ref="D82:E83"/>
    <mergeCell ref="D108:E108"/>
    <mergeCell ref="C13:C14"/>
    <mergeCell ref="D8:E8"/>
    <mergeCell ref="D64:E64"/>
    <mergeCell ref="D53:E53"/>
    <mergeCell ref="D25:E25"/>
    <mergeCell ref="D49:E49"/>
    <mergeCell ref="D10:E10"/>
    <mergeCell ref="D20:E20"/>
    <mergeCell ref="C23:C24"/>
    <mergeCell ref="C36:C37"/>
    <mergeCell ref="D23:E24"/>
    <mergeCell ref="D38:E38"/>
    <mergeCell ref="D36:E37"/>
    <mergeCell ref="D43:E43"/>
    <mergeCell ref="B40:E40"/>
    <mergeCell ref="D59:E59"/>
    <mergeCell ref="C59:C66"/>
    <mergeCell ref="D57:E58"/>
    <mergeCell ref="B57:B58"/>
    <mergeCell ref="D45:E45"/>
    <mergeCell ref="D46:E46"/>
    <mergeCell ref="D48:E48"/>
    <mergeCell ref="D52:E52"/>
    <mergeCell ref="D44:E44"/>
    <mergeCell ref="C57:C58"/>
    <mergeCell ref="D67:E67"/>
    <mergeCell ref="D69:E70"/>
    <mergeCell ref="D63:E63"/>
    <mergeCell ref="D61:E61"/>
    <mergeCell ref="D60:E60"/>
    <mergeCell ref="B36:B37"/>
    <mergeCell ref="B69:B70"/>
    <mergeCell ref="B72:E72"/>
    <mergeCell ref="D71:E71"/>
    <mergeCell ref="B28:B29"/>
    <mergeCell ref="C28:C29"/>
    <mergeCell ref="D41:E42"/>
    <mergeCell ref="B41:B42"/>
    <mergeCell ref="B34:E34"/>
    <mergeCell ref="D65:E65"/>
    <mergeCell ref="D55:E55"/>
    <mergeCell ref="B4:E4"/>
    <mergeCell ref="B5:E5"/>
    <mergeCell ref="B12:E12"/>
    <mergeCell ref="B22:E22"/>
    <mergeCell ref="B27:E27"/>
    <mergeCell ref="D28:E29"/>
    <mergeCell ref="D30:E30"/>
    <mergeCell ref="D31:E31"/>
    <mergeCell ref="B35:E35"/>
    <mergeCell ref="C6:C7"/>
    <mergeCell ref="C21:F21"/>
    <mergeCell ref="B11:F11"/>
    <mergeCell ref="B6:B7"/>
    <mergeCell ref="B13:B14"/>
    <mergeCell ref="D16:E16"/>
    <mergeCell ref="D33:E33"/>
    <mergeCell ref="D32:E32"/>
    <mergeCell ref="B3:E3"/>
    <mergeCell ref="D6:E7"/>
    <mergeCell ref="D9:E9"/>
    <mergeCell ref="B23:B24"/>
    <mergeCell ref="D15:E15"/>
    <mergeCell ref="D17:E17"/>
    <mergeCell ref="C41:C42"/>
    <mergeCell ref="B68:F68"/>
    <mergeCell ref="D77:E77"/>
    <mergeCell ref="B74:E74"/>
    <mergeCell ref="D66:E66"/>
    <mergeCell ref="C43:C54"/>
    <mergeCell ref="D54:E54"/>
    <mergeCell ref="D62:E62"/>
    <mergeCell ref="C77:C79"/>
    <mergeCell ref="D13:E14"/>
    <mergeCell ref="D18:E18"/>
    <mergeCell ref="D19:E19"/>
    <mergeCell ref="D50:E50"/>
    <mergeCell ref="D75:E76"/>
    <mergeCell ref="D78:E78"/>
    <mergeCell ref="C69:C70"/>
    <mergeCell ref="D47:E47"/>
    <mergeCell ref="D51:E51"/>
    <mergeCell ref="C120:E120"/>
    <mergeCell ref="M93:N93"/>
    <mergeCell ref="B118:E118"/>
    <mergeCell ref="B119:E119"/>
    <mergeCell ref="C87:C88"/>
    <mergeCell ref="D87:E88"/>
    <mergeCell ref="D89:E89"/>
    <mergeCell ref="C89:C92"/>
    <mergeCell ref="D98:E98"/>
    <mergeCell ref="B113:E113"/>
    <mergeCell ref="D90:E90"/>
    <mergeCell ref="B105:E105"/>
    <mergeCell ref="D106:E107"/>
    <mergeCell ref="B112:E112"/>
    <mergeCell ref="D99:E99"/>
    <mergeCell ref="D100:E100"/>
    <mergeCell ref="D101:E101"/>
    <mergeCell ref="B93:E93"/>
    <mergeCell ref="D91:E91"/>
    <mergeCell ref="D92:E92"/>
    <mergeCell ref="B87:B88"/>
  </mergeCells>
  <printOptions horizontalCentered="1"/>
  <pageMargins left="0.25" right="0.25" top="0.75" bottom="0.75" header="0.3" footer="0.3"/>
  <pageSetup paperSize="9" scale="62" firstPageNumber="0" fitToHeight="0" orientation="portrait" useFirstPageNumber="1" horizontalDpi="300" verticalDpi="300" r:id="rId1"/>
  <rowBreaks count="3" manualBreakCount="3">
    <brk id="38" min="1" max="4" man="1"/>
    <brk id="73" min="1" max="4" man="1"/>
    <brk id="103" min="1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view="pageBreakPreview" zoomScale="90" zoomScaleNormal="100" zoomScaleSheetLayoutView="90" workbookViewId="0">
      <selection activeCell="H59" sqref="H59"/>
    </sheetView>
  </sheetViews>
  <sheetFormatPr defaultColWidth="9" defaultRowHeight="15" x14ac:dyDescent="0.25"/>
  <cols>
    <col min="1" max="1" width="62.7109375" style="82" customWidth="1"/>
    <col min="2" max="2" width="33.140625" style="82" customWidth="1"/>
    <col min="3" max="3" width="31" style="82" customWidth="1"/>
    <col min="4" max="4" width="2.7109375" style="82" customWidth="1"/>
    <col min="5" max="6" width="9" style="82"/>
    <col min="7" max="7" width="8.5703125" style="82" customWidth="1"/>
    <col min="8" max="16384" width="9" style="82"/>
  </cols>
  <sheetData>
    <row r="1" spans="1:4" ht="129" customHeight="1" x14ac:dyDescent="0.25">
      <c r="A1" s="218"/>
      <c r="B1" s="218"/>
      <c r="C1" s="218"/>
      <c r="D1" s="81"/>
    </row>
    <row r="2" spans="1:4" ht="51.75" customHeight="1" x14ac:dyDescent="0.25">
      <c r="A2" s="219" t="s">
        <v>145</v>
      </c>
      <c r="B2" s="219"/>
      <c r="C2" s="219"/>
    </row>
    <row r="3" spans="1:4" ht="75" customHeight="1" x14ac:dyDescent="0.25">
      <c r="A3" s="220" t="s">
        <v>250</v>
      </c>
      <c r="B3" s="160"/>
      <c r="C3" s="160"/>
    </row>
    <row r="4" spans="1:4" ht="36.950000000000003" customHeight="1" x14ac:dyDescent="0.25">
      <c r="A4" s="85" t="s">
        <v>138</v>
      </c>
      <c r="B4" s="86" t="s">
        <v>174</v>
      </c>
      <c r="C4" s="119" t="s">
        <v>251</v>
      </c>
    </row>
    <row r="5" spans="1:4" ht="34.5" customHeight="1" x14ac:dyDescent="0.25">
      <c r="A5" s="87" t="s">
        <v>100</v>
      </c>
      <c r="B5" s="88">
        <v>308</v>
      </c>
      <c r="C5" s="221">
        <f>B5/B6</f>
        <v>0.99354838709677418</v>
      </c>
    </row>
    <row r="6" spans="1:4" ht="33" customHeight="1" x14ac:dyDescent="0.25">
      <c r="A6" s="87" t="s">
        <v>101</v>
      </c>
      <c r="B6" s="88">
        <v>310</v>
      </c>
      <c r="C6" s="222"/>
    </row>
    <row r="7" spans="1:4" ht="32.25" customHeight="1" x14ac:dyDescent="0.25">
      <c r="A7" s="223"/>
      <c r="B7" s="224"/>
      <c r="C7" s="224"/>
    </row>
    <row r="8" spans="1:4" ht="42.2" customHeight="1" x14ac:dyDescent="0.25">
      <c r="A8" s="89" t="s">
        <v>139</v>
      </c>
      <c r="B8" s="86" t="s">
        <v>159</v>
      </c>
      <c r="C8" s="90" t="s">
        <v>251</v>
      </c>
    </row>
    <row r="9" spans="1:4" ht="40.5" customHeight="1" x14ac:dyDescent="0.25">
      <c r="A9" s="91" t="s">
        <v>102</v>
      </c>
      <c r="B9" s="92" t="s">
        <v>134</v>
      </c>
      <c r="C9" s="225" t="s">
        <v>167</v>
      </c>
    </row>
    <row r="10" spans="1:4" ht="39.75" customHeight="1" x14ac:dyDescent="0.25">
      <c r="A10" s="87" t="s">
        <v>103</v>
      </c>
      <c r="B10" s="92" t="s">
        <v>134</v>
      </c>
      <c r="C10" s="225"/>
    </row>
    <row r="11" spans="1:4" ht="35.1" customHeight="1" x14ac:dyDescent="0.25">
      <c r="A11" s="93"/>
      <c r="B11" s="94"/>
      <c r="C11" s="95"/>
    </row>
    <row r="12" spans="1:4" ht="42" customHeight="1" x14ac:dyDescent="0.25">
      <c r="A12" s="89" t="s">
        <v>175</v>
      </c>
      <c r="B12" s="86" t="s">
        <v>160</v>
      </c>
      <c r="C12" s="90" t="s">
        <v>251</v>
      </c>
    </row>
    <row r="13" spans="1:4" ht="33" customHeight="1" x14ac:dyDescent="0.25">
      <c r="A13" s="91" t="s">
        <v>176</v>
      </c>
      <c r="B13" s="107">
        <v>45</v>
      </c>
      <c r="C13" s="226">
        <f>SUM(B13/B14)</f>
        <v>0.76271186440677963</v>
      </c>
    </row>
    <row r="14" spans="1:4" ht="33.75" customHeight="1" x14ac:dyDescent="0.25">
      <c r="A14" s="91" t="s">
        <v>177</v>
      </c>
      <c r="B14" s="107">
        <v>59</v>
      </c>
      <c r="C14" s="226"/>
    </row>
    <row r="15" spans="1:4" ht="32.25" customHeight="1" x14ac:dyDescent="0.25">
      <c r="A15" s="96"/>
      <c r="B15" s="97"/>
      <c r="C15" s="98"/>
    </row>
    <row r="16" spans="1:4" ht="57.75" customHeight="1" x14ac:dyDescent="0.25">
      <c r="A16" s="89" t="s">
        <v>191</v>
      </c>
      <c r="B16" s="99" t="s">
        <v>161</v>
      </c>
      <c r="C16" s="90" t="s">
        <v>251</v>
      </c>
    </row>
    <row r="17" spans="1:3" ht="33" customHeight="1" x14ac:dyDescent="0.25">
      <c r="A17" s="91" t="s">
        <v>162</v>
      </c>
      <c r="B17" s="106">
        <v>10</v>
      </c>
      <c r="C17" s="217">
        <f>SUM(B17/B18)</f>
        <v>1</v>
      </c>
    </row>
    <row r="18" spans="1:3" ht="32.25" customHeight="1" x14ac:dyDescent="0.25">
      <c r="A18" s="91" t="s">
        <v>163</v>
      </c>
      <c r="B18" s="107">
        <v>10</v>
      </c>
      <c r="C18" s="217"/>
    </row>
    <row r="19" spans="1:3" ht="32.25" customHeight="1" x14ac:dyDescent="0.25">
      <c r="A19" s="227"/>
      <c r="B19" s="227"/>
      <c r="C19" s="227"/>
    </row>
    <row r="20" spans="1:3" ht="57.75" customHeight="1" x14ac:dyDescent="0.25">
      <c r="A20" s="89" t="s">
        <v>192</v>
      </c>
      <c r="B20" s="99" t="s">
        <v>161</v>
      </c>
      <c r="C20" s="90" t="s">
        <v>251</v>
      </c>
    </row>
    <row r="21" spans="1:3" ht="34.5" customHeight="1" x14ac:dyDescent="0.25">
      <c r="A21" s="91" t="s">
        <v>164</v>
      </c>
      <c r="B21" s="106">
        <v>10</v>
      </c>
      <c r="C21" s="217">
        <f>SUM(B21/B22)</f>
        <v>1</v>
      </c>
    </row>
    <row r="22" spans="1:3" ht="37.5" customHeight="1" x14ac:dyDescent="0.25">
      <c r="A22" s="91" t="s">
        <v>165</v>
      </c>
      <c r="B22" s="107">
        <v>10</v>
      </c>
      <c r="C22" s="217"/>
    </row>
    <row r="23" spans="1:3" ht="32.25" customHeight="1" x14ac:dyDescent="0.25">
      <c r="A23" s="96"/>
      <c r="B23" s="96"/>
      <c r="C23" s="100"/>
    </row>
    <row r="24" spans="1:3" ht="40.5" customHeight="1" x14ac:dyDescent="0.25">
      <c r="A24" s="89" t="s">
        <v>197</v>
      </c>
      <c r="B24" s="99" t="s">
        <v>178</v>
      </c>
      <c r="C24" s="90" t="s">
        <v>251</v>
      </c>
    </row>
    <row r="25" spans="1:3" ht="40.5" customHeight="1" x14ac:dyDescent="0.25">
      <c r="A25" s="121" t="s">
        <v>179</v>
      </c>
      <c r="B25" s="122">
        <v>540</v>
      </c>
      <c r="C25" s="217">
        <f>SUM(B25/B26)</f>
        <v>1</v>
      </c>
    </row>
    <row r="26" spans="1:3" ht="40.5" customHeight="1" x14ac:dyDescent="0.25">
      <c r="A26" s="121" t="s">
        <v>180</v>
      </c>
      <c r="B26" s="123">
        <v>540</v>
      </c>
      <c r="C26" s="217"/>
    </row>
    <row r="27" spans="1:3" ht="13.5" customHeight="1" x14ac:dyDescent="0.25">
      <c r="A27" s="96"/>
      <c r="B27" s="96"/>
      <c r="C27" s="100"/>
    </row>
    <row r="28" spans="1:3" ht="40.5" customHeight="1" x14ac:dyDescent="0.25">
      <c r="A28" s="89" t="s">
        <v>181</v>
      </c>
      <c r="B28" s="99" t="s">
        <v>182</v>
      </c>
      <c r="C28" s="90" t="s">
        <v>251</v>
      </c>
    </row>
    <row r="29" spans="1:3" ht="40.5" customHeight="1" x14ac:dyDescent="0.25">
      <c r="A29" s="91" t="s">
        <v>237</v>
      </c>
      <c r="B29" s="124">
        <v>2569.37</v>
      </c>
      <c r="C29" s="217">
        <f>SUM(B29/B30)</f>
        <v>9.1541190935085972E-3</v>
      </c>
    </row>
    <row r="30" spans="1:3" ht="40.5" customHeight="1" x14ac:dyDescent="0.25">
      <c r="A30" s="91" t="s">
        <v>219</v>
      </c>
      <c r="B30" s="124">
        <v>280679.11</v>
      </c>
      <c r="C30" s="217"/>
    </row>
    <row r="31" spans="1:3" ht="40.5" customHeight="1" x14ac:dyDescent="0.25">
      <c r="A31" s="96"/>
      <c r="B31" s="96"/>
      <c r="C31" s="100"/>
    </row>
    <row r="32" spans="1:3" ht="40.5" customHeight="1" x14ac:dyDescent="0.25">
      <c r="A32" s="89" t="s">
        <v>185</v>
      </c>
      <c r="B32" s="99" t="s">
        <v>174</v>
      </c>
      <c r="C32" s="90" t="s">
        <v>251</v>
      </c>
    </row>
    <row r="33" spans="1:3" ht="40.5" customHeight="1" x14ac:dyDescent="0.25">
      <c r="A33" s="121" t="s">
        <v>184</v>
      </c>
      <c r="B33" s="125">
        <v>36</v>
      </c>
      <c r="C33" s="217">
        <f>B33/B34</f>
        <v>1</v>
      </c>
    </row>
    <row r="34" spans="1:3" ht="40.5" customHeight="1" x14ac:dyDescent="0.25">
      <c r="A34" s="121" t="s">
        <v>183</v>
      </c>
      <c r="B34" s="125">
        <v>36</v>
      </c>
      <c r="C34" s="217"/>
    </row>
    <row r="35" spans="1:3" ht="40.5" customHeight="1" x14ac:dyDescent="0.25">
      <c r="A35" s="96"/>
      <c r="B35" s="96"/>
      <c r="C35" s="100"/>
    </row>
    <row r="36" spans="1:3" ht="40.5" customHeight="1" x14ac:dyDescent="0.25">
      <c r="A36" s="89" t="s">
        <v>186</v>
      </c>
      <c r="B36" s="99" t="s">
        <v>174</v>
      </c>
      <c r="C36" s="90" t="s">
        <v>251</v>
      </c>
    </row>
    <row r="37" spans="1:3" ht="40.5" customHeight="1" x14ac:dyDescent="0.25">
      <c r="A37" s="116" t="s">
        <v>220</v>
      </c>
      <c r="B37" s="106">
        <v>3</v>
      </c>
      <c r="C37" s="217">
        <f>(B37/B38)</f>
        <v>1</v>
      </c>
    </row>
    <row r="38" spans="1:3" ht="40.5" customHeight="1" x14ac:dyDescent="0.25">
      <c r="A38" s="91" t="s">
        <v>187</v>
      </c>
      <c r="B38" s="107">
        <v>3</v>
      </c>
      <c r="C38" s="217"/>
    </row>
    <row r="39" spans="1:3" ht="40.5" customHeight="1" x14ac:dyDescent="0.25">
      <c r="A39" s="96"/>
      <c r="B39" s="96"/>
      <c r="C39" s="100"/>
    </row>
    <row r="40" spans="1:3" ht="60.75" customHeight="1" x14ac:dyDescent="0.25">
      <c r="A40" s="89" t="s">
        <v>189</v>
      </c>
      <c r="B40" s="99" t="s">
        <v>188</v>
      </c>
      <c r="C40" s="90" t="s">
        <v>251</v>
      </c>
    </row>
    <row r="41" spans="1:3" ht="38.25" customHeight="1" x14ac:dyDescent="0.25">
      <c r="A41" s="91" t="s">
        <v>193</v>
      </c>
      <c r="B41" s="106">
        <v>5</v>
      </c>
      <c r="C41" s="217">
        <f>(B41/B42)</f>
        <v>2.9069767441860465E-2</v>
      </c>
    </row>
    <row r="42" spans="1:3" ht="34.5" customHeight="1" x14ac:dyDescent="0.25">
      <c r="A42" s="91" t="s">
        <v>190</v>
      </c>
      <c r="B42" s="107">
        <v>172</v>
      </c>
      <c r="C42" s="217"/>
    </row>
    <row r="43" spans="1:3" ht="28.5" customHeight="1" x14ac:dyDescent="0.25">
      <c r="A43" s="101"/>
      <c r="B43" s="101"/>
      <c r="C43" s="101"/>
    </row>
    <row r="44" spans="1:3" ht="21" customHeight="1" x14ac:dyDescent="0.25">
      <c r="A44" s="101"/>
      <c r="B44" s="101"/>
      <c r="C44" s="101"/>
    </row>
    <row r="45" spans="1:3" ht="33.75" customHeight="1" x14ac:dyDescent="0.25">
      <c r="A45" s="83" t="s">
        <v>99</v>
      </c>
      <c r="B45" s="84" t="s">
        <v>2</v>
      </c>
      <c r="C45" s="230" t="s">
        <v>240</v>
      </c>
    </row>
    <row r="46" spans="1:3" ht="38.25" customHeight="1" x14ac:dyDescent="0.25">
      <c r="A46" s="89" t="s">
        <v>140</v>
      </c>
      <c r="B46" s="86" t="s">
        <v>159</v>
      </c>
      <c r="C46" s="230"/>
    </row>
    <row r="47" spans="1:3" ht="27" customHeight="1" x14ac:dyDescent="0.25">
      <c r="A47" s="91" t="s">
        <v>102</v>
      </c>
      <c r="B47" s="113">
        <v>0</v>
      </c>
      <c r="C47" s="231">
        <f>(B47/B48)</f>
        <v>0</v>
      </c>
    </row>
    <row r="48" spans="1:3" ht="28.5" customHeight="1" x14ac:dyDescent="0.25">
      <c r="A48" s="87" t="s">
        <v>103</v>
      </c>
      <c r="B48" s="113">
        <v>9</v>
      </c>
      <c r="C48" s="232"/>
    </row>
    <row r="49" spans="1:4" ht="27" customHeight="1" x14ac:dyDescent="0.25">
      <c r="A49" s="93"/>
      <c r="B49" s="93"/>
      <c r="C49" s="102"/>
    </row>
    <row r="50" spans="1:4" ht="16.5" customHeight="1" x14ac:dyDescent="0.25">
      <c r="A50" s="93"/>
      <c r="B50" s="93"/>
      <c r="C50" s="102"/>
    </row>
    <row r="51" spans="1:4" ht="29.25" customHeight="1" x14ac:dyDescent="0.25">
      <c r="A51" s="205" t="s">
        <v>143</v>
      </c>
      <c r="B51" s="205"/>
      <c r="C51" s="205"/>
    </row>
    <row r="52" spans="1:4" ht="86.25" customHeight="1" x14ac:dyDescent="0.25">
      <c r="A52" s="233" t="s">
        <v>252</v>
      </c>
      <c r="B52" s="233"/>
      <c r="C52" s="233"/>
    </row>
    <row r="53" spans="1:4" x14ac:dyDescent="0.25">
      <c r="A53" s="101"/>
      <c r="B53" s="101"/>
      <c r="C53" s="101"/>
    </row>
    <row r="54" spans="1:4" x14ac:dyDescent="0.25">
      <c r="A54" s="101"/>
      <c r="B54" s="101"/>
      <c r="C54" s="101"/>
    </row>
    <row r="55" spans="1:4" x14ac:dyDescent="0.25">
      <c r="A55" s="101"/>
      <c r="B55" s="101"/>
      <c r="C55" s="101"/>
    </row>
    <row r="56" spans="1:4" x14ac:dyDescent="0.25">
      <c r="A56" s="101"/>
      <c r="B56" s="101"/>
      <c r="C56" s="101"/>
    </row>
    <row r="57" spans="1:4" x14ac:dyDescent="0.25">
      <c r="A57" s="101"/>
      <c r="B57" s="101"/>
      <c r="C57" s="101"/>
    </row>
    <row r="58" spans="1:4" x14ac:dyDescent="0.25">
      <c r="A58" s="101"/>
      <c r="B58" s="101"/>
      <c r="C58" s="101"/>
    </row>
    <row r="59" spans="1:4" ht="20.25" customHeight="1" x14ac:dyDescent="0.25">
      <c r="A59" s="101"/>
      <c r="B59" s="101"/>
      <c r="C59" s="101"/>
    </row>
    <row r="60" spans="1:4" ht="20.25" customHeight="1" x14ac:dyDescent="0.25">
      <c r="A60" s="101"/>
      <c r="B60" s="101"/>
      <c r="C60" s="101"/>
    </row>
    <row r="61" spans="1:4" ht="36" customHeight="1" x14ac:dyDescent="0.25">
      <c r="A61" s="101"/>
      <c r="B61" s="101"/>
      <c r="C61" s="101"/>
    </row>
    <row r="62" spans="1:4" ht="22.5" customHeight="1" x14ac:dyDescent="0.25">
      <c r="A62" s="235" t="s">
        <v>258</v>
      </c>
      <c r="B62" s="235"/>
      <c r="C62" s="235"/>
    </row>
    <row r="63" spans="1:4" ht="21" customHeight="1" x14ac:dyDescent="0.25">
      <c r="A63" s="160" t="s">
        <v>259</v>
      </c>
      <c r="B63" s="160"/>
      <c r="C63" s="160"/>
      <c r="D63"/>
    </row>
    <row r="64" spans="1:4" x14ac:dyDescent="0.25">
      <c r="A64" s="41"/>
      <c r="B64" s="41"/>
      <c r="C64" s="41"/>
      <c r="D64"/>
    </row>
    <row r="65" spans="1:4" x14ac:dyDescent="0.25">
      <c r="A65" s="80"/>
      <c r="B65" s="234"/>
      <c r="C65" s="234"/>
      <c r="D65" s="234"/>
    </row>
    <row r="66" spans="1:4" x14ac:dyDescent="0.25">
      <c r="A66" s="64"/>
      <c r="B66" s="236"/>
      <c r="C66" s="236"/>
      <c r="D66" s="236"/>
    </row>
    <row r="67" spans="1:4" x14ac:dyDescent="0.25">
      <c r="A67" s="103"/>
      <c r="B67" s="228"/>
      <c r="C67" s="228"/>
      <c r="D67" s="228"/>
    </row>
    <row r="68" spans="1:4" x14ac:dyDescent="0.25">
      <c r="A68" s="229"/>
      <c r="B68" s="229"/>
      <c r="C68" s="101"/>
    </row>
    <row r="69" spans="1:4" x14ac:dyDescent="0.25">
      <c r="A69" s="104"/>
      <c r="B69" s="65"/>
      <c r="C69" s="105"/>
    </row>
    <row r="70" spans="1:4" x14ac:dyDescent="0.25">
      <c r="A70" s="64"/>
      <c r="B70" s="65"/>
      <c r="C70" s="64"/>
    </row>
  </sheetData>
  <mergeCells count="25">
    <mergeCell ref="B67:D67"/>
    <mergeCell ref="A68:B68"/>
    <mergeCell ref="C45:C46"/>
    <mergeCell ref="C47:C48"/>
    <mergeCell ref="A51:C51"/>
    <mergeCell ref="A52:C52"/>
    <mergeCell ref="B65:D65"/>
    <mergeCell ref="A62:C62"/>
    <mergeCell ref="A63:C63"/>
    <mergeCell ref="B66:D66"/>
    <mergeCell ref="C41:C42"/>
    <mergeCell ref="A1:C1"/>
    <mergeCell ref="A2:C2"/>
    <mergeCell ref="A3:C3"/>
    <mergeCell ref="C5:C6"/>
    <mergeCell ref="A7:C7"/>
    <mergeCell ref="C9:C10"/>
    <mergeCell ref="C13:C14"/>
    <mergeCell ref="C17:C18"/>
    <mergeCell ref="A19:C19"/>
    <mergeCell ref="C21:C22"/>
    <mergeCell ref="C25:C26"/>
    <mergeCell ref="C29:C30"/>
    <mergeCell ref="C33:C34"/>
    <mergeCell ref="C37:C38"/>
  </mergeCells>
  <pageMargins left="1" right="1" top="1" bottom="1" header="0.5" footer="0.5"/>
  <pageSetup paperSize="9" scale="62" firstPageNumber="0" fitToHeight="0" orientation="portrait" useFirstPageNumber="1" r:id="rId1"/>
  <rowBreaks count="2" manualBreakCount="2">
    <brk id="26" max="2" man="1"/>
    <brk id="49" max="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showGridLines="0" tabSelected="1" view="pageBreakPreview" zoomScale="90" zoomScaleNormal="100" zoomScaleSheetLayoutView="90" workbookViewId="0">
      <selection activeCell="J28" sqref="J28"/>
    </sheetView>
  </sheetViews>
  <sheetFormatPr defaultColWidth="9.140625" defaultRowHeight="15" x14ac:dyDescent="0.25"/>
  <cols>
    <col min="1" max="1" width="63" customWidth="1"/>
    <col min="2" max="2" width="28.5703125" customWidth="1"/>
    <col min="3" max="3" width="28.85546875" customWidth="1"/>
  </cols>
  <sheetData>
    <row r="1" spans="1:3" ht="24" customHeight="1" x14ac:dyDescent="0.25">
      <c r="A1" s="41"/>
      <c r="B1" s="41"/>
    </row>
    <row r="2" spans="1:3" ht="24" customHeight="1" x14ac:dyDescent="0.25">
      <c r="A2" s="41"/>
      <c r="B2" s="41"/>
    </row>
    <row r="3" spans="1:3" ht="24" customHeight="1" x14ac:dyDescent="0.25">
      <c r="A3" s="41"/>
      <c r="B3" s="41"/>
    </row>
    <row r="4" spans="1:3" ht="45.75" customHeight="1" x14ac:dyDescent="0.25">
      <c r="A4" s="41"/>
      <c r="B4" s="41"/>
    </row>
    <row r="5" spans="1:3" ht="15" customHeight="1" x14ac:dyDescent="0.25">
      <c r="A5" s="248" t="s">
        <v>145</v>
      </c>
      <c r="B5" s="248"/>
      <c r="C5" s="248"/>
    </row>
    <row r="6" spans="1:3" ht="27" customHeight="1" x14ac:dyDescent="0.25">
      <c r="A6" s="248"/>
      <c r="B6" s="248"/>
      <c r="C6" s="248"/>
    </row>
    <row r="7" spans="1:3" ht="64.5" customHeight="1" x14ac:dyDescent="0.25">
      <c r="A7" s="249" t="s">
        <v>253</v>
      </c>
      <c r="B7" s="249"/>
      <c r="C7" s="249"/>
    </row>
    <row r="8" spans="1:3" ht="33.75" customHeight="1" x14ac:dyDescent="0.25">
      <c r="A8" s="170" t="s">
        <v>104</v>
      </c>
      <c r="B8" s="170"/>
      <c r="C8" s="170"/>
    </row>
    <row r="9" spans="1:3" ht="33" customHeight="1" x14ac:dyDescent="0.25">
      <c r="A9" s="63" t="s">
        <v>105</v>
      </c>
      <c r="B9" s="239" t="s">
        <v>254</v>
      </c>
      <c r="C9" s="239"/>
    </row>
    <row r="10" spans="1:3" ht="30" customHeight="1" x14ac:dyDescent="0.25">
      <c r="A10" s="128" t="s">
        <v>147</v>
      </c>
      <c r="B10" s="244">
        <v>0.99350000000000005</v>
      </c>
      <c r="C10" s="244"/>
    </row>
    <row r="11" spans="1:3" ht="13.5" customHeight="1" x14ac:dyDescent="0.25">
      <c r="A11" s="44"/>
      <c r="B11" s="45"/>
    </row>
    <row r="12" spans="1:3" ht="31.5" customHeight="1" x14ac:dyDescent="0.25">
      <c r="A12" s="170" t="s">
        <v>203</v>
      </c>
      <c r="B12" s="170"/>
      <c r="C12" s="170"/>
    </row>
    <row r="13" spans="1:3" ht="29.25" customHeight="1" x14ac:dyDescent="0.25">
      <c r="A13" s="66" t="s">
        <v>105</v>
      </c>
      <c r="B13" s="239" t="s">
        <v>254</v>
      </c>
      <c r="C13" s="239"/>
    </row>
    <row r="14" spans="1:3" ht="30" customHeight="1" x14ac:dyDescent="0.25">
      <c r="A14" s="128" t="s">
        <v>147</v>
      </c>
      <c r="B14" s="245">
        <v>61.6</v>
      </c>
      <c r="C14" s="245"/>
    </row>
    <row r="15" spans="1:3" ht="12.75" customHeight="1" x14ac:dyDescent="0.25">
      <c r="A15" s="46"/>
      <c r="B15" s="46"/>
    </row>
    <row r="16" spans="1:3" ht="32.25" customHeight="1" x14ac:dyDescent="0.25">
      <c r="A16" s="250" t="s">
        <v>144</v>
      </c>
      <c r="B16" s="250"/>
      <c r="C16" s="250"/>
    </row>
    <row r="17" spans="1:3" ht="33" customHeight="1" x14ac:dyDescent="0.25">
      <c r="A17" s="63" t="s">
        <v>105</v>
      </c>
      <c r="B17" s="239" t="s">
        <v>254</v>
      </c>
      <c r="C17" s="239"/>
    </row>
    <row r="18" spans="1:3" ht="30" customHeight="1" x14ac:dyDescent="0.25">
      <c r="A18" s="128" t="s">
        <v>147</v>
      </c>
      <c r="B18" s="251">
        <v>0.4</v>
      </c>
      <c r="C18" s="251"/>
    </row>
    <row r="19" spans="1:3" ht="13.5" customHeight="1" x14ac:dyDescent="0.25">
      <c r="A19" s="46"/>
      <c r="B19" s="46"/>
    </row>
    <row r="20" spans="1:3" ht="30" customHeight="1" x14ac:dyDescent="0.25">
      <c r="A20" s="170" t="s">
        <v>146</v>
      </c>
      <c r="B20" s="170"/>
      <c r="C20" s="170"/>
    </row>
    <row r="21" spans="1:3" ht="32.25" customHeight="1" x14ac:dyDescent="0.25">
      <c r="A21" s="63" t="s">
        <v>106</v>
      </c>
      <c r="B21" s="239" t="s">
        <v>254</v>
      </c>
      <c r="C21" s="239"/>
    </row>
    <row r="22" spans="1:3" ht="30" customHeight="1" x14ac:dyDescent="0.25">
      <c r="A22" s="76" t="s">
        <v>107</v>
      </c>
      <c r="B22" s="253">
        <v>1</v>
      </c>
      <c r="C22" s="253"/>
    </row>
    <row r="23" spans="1:3" ht="30" customHeight="1" x14ac:dyDescent="0.25">
      <c r="A23" s="76" t="s">
        <v>149</v>
      </c>
      <c r="B23" s="246">
        <v>0.2</v>
      </c>
      <c r="C23" s="246"/>
    </row>
    <row r="24" spans="1:3" ht="30" customHeight="1" x14ac:dyDescent="0.25">
      <c r="A24" s="72" t="s">
        <v>152</v>
      </c>
      <c r="B24" s="247">
        <v>1</v>
      </c>
      <c r="C24" s="247"/>
    </row>
    <row r="25" spans="1:3" ht="30" customHeight="1" x14ac:dyDescent="0.25">
      <c r="A25" s="77" t="s">
        <v>153</v>
      </c>
      <c r="B25" s="246">
        <v>0.2</v>
      </c>
      <c r="C25" s="246"/>
    </row>
    <row r="26" spans="1:3" ht="13.5" customHeight="1" x14ac:dyDescent="0.25">
      <c r="A26" s="46"/>
      <c r="B26" s="46"/>
    </row>
    <row r="27" spans="1:3" ht="31.5" customHeight="1" x14ac:dyDescent="0.25">
      <c r="A27" s="191" t="s">
        <v>108</v>
      </c>
      <c r="B27" s="191"/>
      <c r="C27" s="191"/>
    </row>
    <row r="28" spans="1:3" ht="31.5" customHeight="1" x14ac:dyDescent="0.25">
      <c r="A28" s="63" t="s">
        <v>106</v>
      </c>
      <c r="B28" s="239" t="s">
        <v>254</v>
      </c>
      <c r="C28" s="239"/>
    </row>
    <row r="29" spans="1:3" ht="27.95" customHeight="1" x14ac:dyDescent="0.25">
      <c r="A29" s="68" t="s">
        <v>109</v>
      </c>
      <c r="B29" s="240">
        <v>5</v>
      </c>
      <c r="C29" s="240"/>
    </row>
    <row r="30" spans="1:3" ht="42" customHeight="1" x14ac:dyDescent="0.25">
      <c r="A30" s="68" t="s">
        <v>110</v>
      </c>
      <c r="B30" s="195" t="s">
        <v>168</v>
      </c>
      <c r="C30" s="195"/>
    </row>
    <row r="31" spans="1:3" ht="89.25" customHeight="1" x14ac:dyDescent="0.25">
      <c r="A31" s="68" t="s">
        <v>111</v>
      </c>
      <c r="B31" s="252" t="s">
        <v>169</v>
      </c>
      <c r="C31" s="252"/>
    </row>
    <row r="32" spans="1:3" ht="32.1" customHeight="1" x14ac:dyDescent="0.25">
      <c r="A32" s="68" t="s">
        <v>112</v>
      </c>
      <c r="B32" s="240">
        <v>8</v>
      </c>
      <c r="C32" s="240"/>
    </row>
    <row r="33" spans="1:3" ht="32.1" customHeight="1" x14ac:dyDescent="0.25">
      <c r="A33" s="68" t="s">
        <v>113</v>
      </c>
      <c r="B33" s="240">
        <v>1</v>
      </c>
      <c r="C33" s="240"/>
    </row>
    <row r="34" spans="1:3" ht="32.1" customHeight="1" x14ac:dyDescent="0.25">
      <c r="A34" s="68" t="s">
        <v>150</v>
      </c>
      <c r="B34" s="240">
        <v>10</v>
      </c>
      <c r="C34" s="240"/>
    </row>
    <row r="35" spans="1:3" ht="32.1" customHeight="1" x14ac:dyDescent="0.25">
      <c r="A35" s="170" t="s">
        <v>114</v>
      </c>
      <c r="B35" s="170"/>
      <c r="C35" s="170"/>
    </row>
    <row r="36" spans="1:3" ht="32.1" customHeight="1" x14ac:dyDescent="0.25">
      <c r="A36" s="63" t="s">
        <v>106</v>
      </c>
      <c r="B36" s="239" t="s">
        <v>254</v>
      </c>
      <c r="C36" s="239"/>
    </row>
    <row r="37" spans="1:3" ht="32.1" customHeight="1" x14ac:dyDescent="0.25">
      <c r="A37" s="74" t="s">
        <v>170</v>
      </c>
      <c r="B37" s="240" t="s">
        <v>158</v>
      </c>
      <c r="C37" s="240"/>
    </row>
    <row r="38" spans="1:3" ht="36" customHeight="1" x14ac:dyDescent="0.25">
      <c r="A38" s="74" t="s">
        <v>171</v>
      </c>
      <c r="B38" s="240" t="s">
        <v>154</v>
      </c>
      <c r="C38" s="240"/>
    </row>
    <row r="39" spans="1:3" ht="62.25" customHeight="1" x14ac:dyDescent="0.25">
      <c r="A39" s="74" t="s">
        <v>115</v>
      </c>
      <c r="B39" s="195" t="s">
        <v>173</v>
      </c>
      <c r="C39" s="195"/>
    </row>
    <row r="40" spans="1:3" ht="32.1" customHeight="1" x14ac:dyDescent="0.25">
      <c r="A40" s="71" t="s">
        <v>116</v>
      </c>
      <c r="B40" s="240">
        <v>0</v>
      </c>
      <c r="C40" s="240"/>
    </row>
    <row r="41" spans="1:3" ht="32.1" customHeight="1" x14ac:dyDescent="0.25">
      <c r="A41" s="74" t="s">
        <v>117</v>
      </c>
      <c r="B41" s="246">
        <v>0.125</v>
      </c>
      <c r="C41" s="246"/>
    </row>
    <row r="42" spans="1:3" ht="33" customHeight="1" x14ac:dyDescent="0.25">
      <c r="A42" s="254"/>
      <c r="B42" s="254"/>
      <c r="C42" s="254"/>
    </row>
    <row r="43" spans="1:3" ht="32.1" customHeight="1" x14ac:dyDescent="0.25">
      <c r="A43" s="191" t="s">
        <v>118</v>
      </c>
      <c r="B43" s="191"/>
      <c r="C43" s="191"/>
    </row>
    <row r="44" spans="1:3" ht="32.1" customHeight="1" x14ac:dyDescent="0.25">
      <c r="A44" s="63" t="s">
        <v>119</v>
      </c>
      <c r="B44" s="239" t="s">
        <v>254</v>
      </c>
      <c r="C44" s="239"/>
    </row>
    <row r="45" spans="1:3" ht="32.1" customHeight="1" x14ac:dyDescent="0.25">
      <c r="A45" s="70" t="s">
        <v>131</v>
      </c>
      <c r="B45" s="243">
        <f>(B46-B47)/B46</f>
        <v>0.18261316872427982</v>
      </c>
      <c r="C45" s="243"/>
    </row>
    <row r="46" spans="1:3" ht="32.1" customHeight="1" x14ac:dyDescent="0.25">
      <c r="A46" s="115" t="s">
        <v>212</v>
      </c>
      <c r="B46" s="241">
        <v>1944</v>
      </c>
      <c r="C46" s="241"/>
    </row>
    <row r="47" spans="1:3" ht="32.1" customHeight="1" x14ac:dyDescent="0.25">
      <c r="A47" s="115" t="s">
        <v>213</v>
      </c>
      <c r="B47" s="241">
        <v>1589</v>
      </c>
      <c r="C47" s="241"/>
    </row>
    <row r="48" spans="1:3" ht="32.1" customHeight="1" x14ac:dyDescent="0.25">
      <c r="A48" s="70" t="s">
        <v>132</v>
      </c>
      <c r="B48" s="243">
        <f>(B49-B50)/B49</f>
        <v>0.75776397515527949</v>
      </c>
      <c r="C48" s="243"/>
    </row>
    <row r="49" spans="1:3" ht="32.1" customHeight="1" x14ac:dyDescent="0.25">
      <c r="A49" s="115" t="s">
        <v>212</v>
      </c>
      <c r="B49" s="241">
        <v>161</v>
      </c>
      <c r="C49" s="241"/>
    </row>
    <row r="50" spans="1:3" ht="32.1" customHeight="1" x14ac:dyDescent="0.25">
      <c r="A50" s="115" t="s">
        <v>213</v>
      </c>
      <c r="B50" s="241">
        <v>39</v>
      </c>
      <c r="C50" s="241"/>
    </row>
    <row r="51" spans="1:3" ht="32.1" customHeight="1" x14ac:dyDescent="0.25">
      <c r="A51" s="70" t="s">
        <v>155</v>
      </c>
      <c r="B51" s="243">
        <f>B52/B53</f>
        <v>0.25922444183313748</v>
      </c>
      <c r="C51" s="243"/>
    </row>
    <row r="52" spans="1:3" ht="32.1" customHeight="1" x14ac:dyDescent="0.25">
      <c r="A52" s="115" t="s">
        <v>133</v>
      </c>
      <c r="B52" s="241">
        <v>1103</v>
      </c>
      <c r="C52" s="241"/>
    </row>
    <row r="53" spans="1:3" ht="32.1" customHeight="1" x14ac:dyDescent="0.25">
      <c r="A53" s="115" t="s">
        <v>214</v>
      </c>
      <c r="B53" s="241">
        <v>4255</v>
      </c>
      <c r="C53" s="241"/>
    </row>
    <row r="54" spans="1:3" ht="32.1" customHeight="1" x14ac:dyDescent="0.25">
      <c r="A54" s="70" t="s">
        <v>156</v>
      </c>
      <c r="B54" s="243">
        <f>B55/B56</f>
        <v>0.2501924557351809</v>
      </c>
      <c r="C54" s="243"/>
    </row>
    <row r="55" spans="1:3" ht="32.1" customHeight="1" x14ac:dyDescent="0.25">
      <c r="A55" s="115" t="s">
        <v>215</v>
      </c>
      <c r="B55" s="241">
        <v>650</v>
      </c>
      <c r="C55" s="241"/>
    </row>
    <row r="56" spans="1:3" ht="32.1" customHeight="1" x14ac:dyDescent="0.25">
      <c r="A56" s="115" t="s">
        <v>216</v>
      </c>
      <c r="B56" s="241">
        <v>2598</v>
      </c>
      <c r="C56" s="241"/>
    </row>
    <row r="57" spans="1:3" ht="7.5" customHeight="1" x14ac:dyDescent="0.25">
      <c r="A57" s="47"/>
      <c r="B57" s="48"/>
    </row>
    <row r="58" spans="1:3" ht="30" customHeight="1" x14ac:dyDescent="0.25">
      <c r="A58" s="238" t="s">
        <v>130</v>
      </c>
      <c r="B58" s="238"/>
      <c r="C58" s="238"/>
    </row>
    <row r="59" spans="1:3" ht="33" customHeight="1" x14ac:dyDescent="0.25">
      <c r="A59" s="238" t="s">
        <v>120</v>
      </c>
      <c r="B59" s="239" t="s">
        <v>254</v>
      </c>
      <c r="C59" s="239"/>
    </row>
    <row r="60" spans="1:3" ht="33.75" customHeight="1" x14ac:dyDescent="0.25">
      <c r="A60" s="238"/>
      <c r="B60" s="108" t="s">
        <v>121</v>
      </c>
      <c r="C60" s="108" t="s">
        <v>142</v>
      </c>
    </row>
    <row r="61" spans="1:3" ht="30" customHeight="1" x14ac:dyDescent="0.25">
      <c r="A61" s="131" t="s">
        <v>122</v>
      </c>
      <c r="B61" s="137">
        <v>2.9600000000000001E-2</v>
      </c>
      <c r="C61" s="137">
        <v>1.9900000000000001E-2</v>
      </c>
    </row>
    <row r="62" spans="1:3" ht="30" customHeight="1" x14ac:dyDescent="0.25">
      <c r="A62" s="131" t="s">
        <v>123</v>
      </c>
      <c r="B62" s="137">
        <v>3.49E-2</v>
      </c>
      <c r="C62" s="137">
        <v>1.83E-2</v>
      </c>
    </row>
    <row r="63" spans="1:3" ht="30" customHeight="1" x14ac:dyDescent="0.25">
      <c r="A63" s="131" t="s">
        <v>124</v>
      </c>
      <c r="B63" s="137">
        <v>5.11E-2</v>
      </c>
      <c r="C63" s="137">
        <v>1.83E-2</v>
      </c>
    </row>
    <row r="64" spans="1:3" ht="30" customHeight="1" x14ac:dyDescent="0.25">
      <c r="A64" s="131" t="s">
        <v>125</v>
      </c>
      <c r="B64" s="137">
        <v>3.32E-2</v>
      </c>
      <c r="C64" s="138" t="s">
        <v>135</v>
      </c>
    </row>
    <row r="65" spans="1:4" ht="30" customHeight="1" x14ac:dyDescent="0.25">
      <c r="A65" s="131" t="s">
        <v>126</v>
      </c>
      <c r="B65" s="137">
        <v>3.8699999999999998E-2</v>
      </c>
      <c r="C65" s="137">
        <v>0</v>
      </c>
    </row>
    <row r="66" spans="1:4" ht="30" customHeight="1" x14ac:dyDescent="0.25">
      <c r="A66" s="131" t="s">
        <v>127</v>
      </c>
      <c r="B66" s="137">
        <v>0</v>
      </c>
      <c r="C66" s="138" t="s">
        <v>135</v>
      </c>
    </row>
    <row r="67" spans="1:4" ht="30" customHeight="1" x14ac:dyDescent="0.25">
      <c r="A67" s="131" t="s">
        <v>128</v>
      </c>
      <c r="B67" s="137">
        <v>0</v>
      </c>
      <c r="C67" s="138" t="s">
        <v>135</v>
      </c>
    </row>
    <row r="68" spans="1:4" ht="30" customHeight="1" x14ac:dyDescent="0.25">
      <c r="A68" s="131" t="s">
        <v>129</v>
      </c>
      <c r="B68" s="137" t="s">
        <v>135</v>
      </c>
      <c r="C68" s="139" t="s">
        <v>135</v>
      </c>
    </row>
    <row r="69" spans="1:4" ht="32.25" customHeight="1" x14ac:dyDescent="0.25">
      <c r="A69" s="132" t="s">
        <v>141</v>
      </c>
      <c r="B69" s="133">
        <v>3.3500000000000002E-2</v>
      </c>
      <c r="C69" s="133">
        <v>2.0000000000000001E-4</v>
      </c>
    </row>
    <row r="70" spans="1:4" ht="28.5" customHeight="1" x14ac:dyDescent="0.25">
      <c r="A70" s="51"/>
      <c r="B70" s="67"/>
      <c r="C70" s="109" t="s">
        <v>157</v>
      </c>
    </row>
    <row r="71" spans="1:4" ht="28.5" customHeight="1" x14ac:dyDescent="0.25">
      <c r="A71" s="51"/>
      <c r="B71" s="75"/>
      <c r="C71" s="69"/>
    </row>
    <row r="72" spans="1:4" ht="28.5" customHeight="1" x14ac:dyDescent="0.25">
      <c r="A72" s="51"/>
      <c r="B72" s="75"/>
      <c r="C72" s="69"/>
    </row>
    <row r="73" spans="1:4" ht="28.5" customHeight="1" x14ac:dyDescent="0.25">
      <c r="A73" s="51"/>
      <c r="B73" s="75"/>
      <c r="C73" s="69"/>
    </row>
    <row r="74" spans="1:4" ht="28.5" customHeight="1" x14ac:dyDescent="0.25">
      <c r="A74" s="51"/>
      <c r="B74" s="75"/>
      <c r="C74" s="69"/>
    </row>
    <row r="75" spans="1:4" ht="21" customHeight="1" x14ac:dyDescent="0.25">
      <c r="A75" s="235" t="s">
        <v>258</v>
      </c>
      <c r="B75" s="235"/>
      <c r="C75" s="235"/>
    </row>
    <row r="76" spans="1:4" ht="16.5" customHeight="1" x14ac:dyDescent="0.25">
      <c r="A76" s="160" t="s">
        <v>259</v>
      </c>
      <c r="B76" s="160"/>
      <c r="C76" s="160"/>
    </row>
    <row r="77" spans="1:4" x14ac:dyDescent="0.25">
      <c r="A77" s="62"/>
      <c r="B77" s="62"/>
      <c r="C77" s="62"/>
    </row>
    <row r="78" spans="1:4" x14ac:dyDescent="0.25">
      <c r="A78" s="52"/>
      <c r="B78" s="52"/>
    </row>
    <row r="79" spans="1:4" ht="15.75" x14ac:dyDescent="0.25">
      <c r="A79" s="73"/>
      <c r="B79" s="160"/>
      <c r="C79" s="160"/>
      <c r="D79" s="160"/>
    </row>
    <row r="80" spans="1:4" x14ac:dyDescent="0.25">
      <c r="A80" s="78"/>
      <c r="B80" s="242"/>
      <c r="C80" s="242"/>
      <c r="D80" s="242"/>
    </row>
    <row r="81" spans="1:4" x14ac:dyDescent="0.25">
      <c r="A81" s="78"/>
      <c r="B81" s="242"/>
      <c r="C81" s="242"/>
      <c r="D81" s="242"/>
    </row>
    <row r="82" spans="1:4" x14ac:dyDescent="0.25">
      <c r="A82" s="65"/>
      <c r="B82" s="65"/>
      <c r="C82" s="65"/>
    </row>
    <row r="83" spans="1:4" x14ac:dyDescent="0.25">
      <c r="A83" s="65"/>
      <c r="B83" s="65"/>
      <c r="C83" s="65"/>
    </row>
    <row r="84" spans="1:4" x14ac:dyDescent="0.25">
      <c r="A84" s="62"/>
      <c r="B84" s="62"/>
      <c r="C84" s="62"/>
    </row>
    <row r="85" spans="1:4" x14ac:dyDescent="0.25">
      <c r="A85" s="237"/>
      <c r="B85" s="237"/>
    </row>
  </sheetData>
  <mergeCells count="56">
    <mergeCell ref="B53:C53"/>
    <mergeCell ref="B37:C37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A43:C43"/>
    <mergeCell ref="A42:C42"/>
    <mergeCell ref="A5:C6"/>
    <mergeCell ref="A7:C7"/>
    <mergeCell ref="A8:C8"/>
    <mergeCell ref="B36:C36"/>
    <mergeCell ref="A16:C16"/>
    <mergeCell ref="B33:C33"/>
    <mergeCell ref="B34:C34"/>
    <mergeCell ref="A35:C35"/>
    <mergeCell ref="B17:C17"/>
    <mergeCell ref="B18:C18"/>
    <mergeCell ref="A20:C20"/>
    <mergeCell ref="B30:C30"/>
    <mergeCell ref="B31:C31"/>
    <mergeCell ref="B32:C32"/>
    <mergeCell ref="B21:C21"/>
    <mergeCell ref="B22:C22"/>
    <mergeCell ref="B23:C23"/>
    <mergeCell ref="B24:C24"/>
    <mergeCell ref="B25:C25"/>
    <mergeCell ref="A27:C27"/>
    <mergeCell ref="B28:C28"/>
    <mergeCell ref="B9:C9"/>
    <mergeCell ref="B10:C10"/>
    <mergeCell ref="A12:C12"/>
    <mergeCell ref="B13:C13"/>
    <mergeCell ref="B14:C14"/>
    <mergeCell ref="A85:B85"/>
    <mergeCell ref="A59:A60"/>
    <mergeCell ref="B59:C59"/>
    <mergeCell ref="B29:C29"/>
    <mergeCell ref="B50:C50"/>
    <mergeCell ref="B79:D79"/>
    <mergeCell ref="B80:D80"/>
    <mergeCell ref="B81:D81"/>
    <mergeCell ref="B54:C54"/>
    <mergeCell ref="B55:C55"/>
    <mergeCell ref="B56:C56"/>
    <mergeCell ref="A75:C75"/>
    <mergeCell ref="A76:C76"/>
    <mergeCell ref="A58:C58"/>
    <mergeCell ref="B51:C51"/>
    <mergeCell ref="B52:C52"/>
  </mergeCells>
  <pageMargins left="0.74803149606299213" right="0.74803149606299213" top="0.43307086614173229" bottom="0.98425196850393704" header="0.51181102362204722" footer="0.51181102362204722"/>
  <pageSetup paperSize="9" scale="71" fitToHeight="0" orientation="portrait" r:id="rId1"/>
  <rowBreaks count="2" manualBreakCount="2">
    <brk id="34" max="2" man="1"/>
    <brk id="56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INDICADORES DE DESEMPENHO 2020</vt:lpstr>
      <vt:lpstr>INDIC. E METAS DE PROD. 2020</vt:lpstr>
      <vt:lpstr>Indicad. Produção</vt:lpstr>
      <vt:lpstr>Indicad. Desemp</vt:lpstr>
      <vt:lpstr>Indicad. de Efetividade</vt:lpstr>
      <vt:lpstr>'Indicad. de Efetividade'!Area_de_impressao</vt:lpstr>
      <vt:lpstr>'Indicad. Desemp'!Area_de_impressao</vt:lpstr>
      <vt:lpstr>'Indicad. Produção'!Area_de_impressao</vt:lpstr>
      <vt:lpstr>'Indicad. de Efetividade'!Titulos_de_impressao</vt:lpstr>
      <vt:lpstr>'Indicad. Desemp'!Titulos_de_impressao</vt:lpstr>
      <vt:lpstr>'Indicad. Produção'!Titulos_de_impressao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Giovani Lima de Souza</cp:lastModifiedBy>
  <cp:revision>8</cp:revision>
  <cp:lastPrinted>2025-04-09T17:20:35Z</cp:lastPrinted>
  <dcterms:created xsi:type="dcterms:W3CDTF">2018-04-23T17:40:00Z</dcterms:created>
  <dcterms:modified xsi:type="dcterms:W3CDTF">2025-04-09T17:21:03Z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C60F9211BB05412696BDBC46DC661D9F</vt:lpwstr>
  </property>
  <property fmtid="{D5CDD505-2E9C-101B-9397-08002B2CF9AE}" pid="6" name="KSOProductBuildVer">
    <vt:lpwstr>1046-11.2.0.10463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