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04. ABRIL\Contabilidade\Despesa Adm qd O.S. e Unidade Gerida se\"/>
    </mc:Choice>
  </mc:AlternateContent>
  <xr:revisionPtr revIDLastSave="0" documentId="13_ncr:1_{D26776E4-E4F9-4E97-973B-647B2DE328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DS" sheetId="4" r:id="rId1"/>
  </sheets>
  <definedNames>
    <definedName name="_xlnm.Print_Area" localSheetId="0">HDS!$A$1:$G$117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<sst xmlns="http://schemas.openxmlformats.org/spreadsheetml/2006/main" count="111" uniqueCount="102">
  <si>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</si>
  <si>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</si>
  <si>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</si>
  <si>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</si>
  <si>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</si>
  <si>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</si>
  <si>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</si>
  <si>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</si>
  <si>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</si>
  <si>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</si>
  <si>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</si>
  <si>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</si>
  <si>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</si>
  <si>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</si>
  <si>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</si>
  <si>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</si>
  <si>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</si>
  <si>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</si>
  <si>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</si>
  <si>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</si>
  <si>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</si>
  <si>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</si>
  <si>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</si>
  <si>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</si>
  <si>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</si>
  <si>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</si>
  <si>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</si>
  <si>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</si>
  <si>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</si>
  <si>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</si>
  <si>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</si>
  <si>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</si>
  <si>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</si>
  <si>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</si>
  <si>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</si>
  <si>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</si>
  <si>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</si>
  <si>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</si>
  <si>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</si>
  <si>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</si>
  <si>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</si>
  <si>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</si>
  <si>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</si>
  <si>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</si>
  <si>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</si>
  <si>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</si>
  <si>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</si>
  <si>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</si>
  <si>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</si>
  <si>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</si>
  <si>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</si>
  <si>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</si>
  <si>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</si>
  <si>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</si>
  <si>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</si>
  <si>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</si>
  <si>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</si>
  <si>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</si>
  <si>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</si>
  <si>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</si>
  <si>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</si>
  <si>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</si>
  <si>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</si>
  <si>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</si>
  <si>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</si>
  <si>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</si>
  <si>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</si>
  <si>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</si>
  <si>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</si>
  <si>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</si>
  <si>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</si>
  <si>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</si>
  <si>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</si>
  <si>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</si>
  <si>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002/2013 -11º Aditivo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</si>
  <si>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</si>
  <si>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</si>
  <si>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</si>
  <si>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</si>
  <si>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</si>
  <si>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</si>
  <si>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</si>
  <si>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</si>
  <si>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</si>
  <si>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</si>
  <si>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</si>
  <si>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</si>
  <si>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</si>
  <si>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</si>
  <si>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</si>
  <si>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</si>
  <si>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</si>
  <si>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</si>
  <si>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</si>
  <si>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</si>
  <si>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</si>
  <si>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</si>
  <si>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</si>
  <si>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MARÇO/2025</t>
  </si>
  <si>
    <t>SERV. DE COMUNICACAO E MARKETING</t>
  </si>
  <si>
    <t>Goiânia, 22 de abril de 2025.</t>
  </si>
  <si>
    <t>Gerência Corporativa de Contabilidade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</si>
</sst>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11"/>
  <sheetViews>
    <sheetView showGridLines="0" tabSelected="1" view="pageBreakPreview" topLeftCell="A4" zoomScaleNormal="100" zoomScaleSheetLayoutView="100" workbookViewId="0">
      <selection activeCell="B35" sqref="B35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59" t="s">
        <v>22</v>
      </c>
      <c r="C2" s="59"/>
      <c r="D2" s="59"/>
      <c r="E2" s="59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0" t="s">
        <v>85</v>
      </c>
      <c r="C4" s="60"/>
      <c r="D4" s="60"/>
      <c r="E4" s="60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23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24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74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75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1"/>
      <c r="D14" s="61"/>
    </row>
    <row r="15" spans="2:8" s="1" customFormat="1" ht="24.5" customHeight="1" x14ac:dyDescent="0.35">
      <c r="B15" s="16" t="s">
        <v>11</v>
      </c>
      <c r="C15" s="61"/>
      <c r="D15" s="61"/>
    </row>
    <row r="16" spans="2:8" s="1" customFormat="1" ht="21.5" customHeight="1" x14ac:dyDescent="0.35">
      <c r="B16" s="26" t="s">
        <v>70</v>
      </c>
      <c r="C16" s="26" t="s">
        <v>71</v>
      </c>
      <c r="D16" s="27" t="s">
        <v>12</v>
      </c>
    </row>
    <row r="17" spans="2:6" s="1" customFormat="1" ht="21.5" customHeight="1" x14ac:dyDescent="0.35">
      <c r="B17" s="28" t="s">
        <v>25</v>
      </c>
      <c r="C17" s="52" t="s">
        <v>98</v>
      </c>
      <c r="D17" s="29">
        <v>3.7043256635000001E-2</v>
      </c>
    </row>
    <row r="18" spans="2:6" s="1" customFormat="1" ht="15.5" customHeight="1" x14ac:dyDescent="0.35">
      <c r="B18" s="35"/>
      <c r="C18" s="62"/>
      <c r="D18" s="62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1682621.84</v>
      </c>
      <c r="D20" s="31">
        <f>C20*$D$17</f>
        <v>62329.792638775914</v>
      </c>
      <c r="E20" s="31">
        <v>0</v>
      </c>
      <c r="F20" s="31">
        <f>D20+E20</f>
        <v>62329.792638775914</v>
      </c>
    </row>
    <row r="21" spans="2:6" s="1" customFormat="1" ht="21.5" customHeight="1" x14ac:dyDescent="0.35">
      <c r="B21" s="39" t="s">
        <v>17</v>
      </c>
      <c r="C21" s="32">
        <v>56454.09</v>
      </c>
      <c r="D21" s="31">
        <f t="shared" ref="D21:D23" si="0">C21*$D$17</f>
        <v>2091.2433439653869</v>
      </c>
      <c r="E21" s="31">
        <v>0</v>
      </c>
      <c r="F21" s="31">
        <f t="shared" ref="F21:F23" si="1">D21+E21</f>
        <v>2091.2433439653869</v>
      </c>
    </row>
    <row r="22" spans="2:6" ht="21.5" customHeight="1" x14ac:dyDescent="0.3">
      <c r="B22" s="38" t="s">
        <v>18</v>
      </c>
      <c r="C22" s="30">
        <v>211050.23999999999</v>
      </c>
      <c r="D22" s="31">
        <f t="shared" si="0"/>
        <v>7817.9882031983425</v>
      </c>
      <c r="E22" s="31">
        <v>0</v>
      </c>
      <c r="F22" s="31">
        <f t="shared" si="1"/>
        <v>7817.9882031983425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1950126.1700000002</v>
      </c>
      <c r="D24" s="34">
        <f t="shared" ref="D24" si="2">SUM(D20:D23)</f>
        <v>72239.024185939648</v>
      </c>
      <c r="E24" s="34">
        <f>SUM(E20:E23)</f>
        <v>0</v>
      </c>
      <c r="F24" s="34">
        <f>SUM(F20:F23)-0.01</f>
        <v>72239.014185939654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100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8"/>
      <c r="F34" s="58"/>
    </row>
    <row r="35" spans="2:6" ht="14" customHeight="1" x14ac:dyDescent="0.3">
      <c r="B35" s="25" t="s">
        <v>101</v>
      </c>
      <c r="C35" s="2"/>
      <c r="D35" s="51"/>
      <c r="E35" s="63" t="s">
        <v>21</v>
      </c>
      <c r="F35" s="63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25</v>
      </c>
      <c r="D42" s="45" t="s">
        <v>98</v>
      </c>
    </row>
    <row r="43" spans="2:6" ht="14.5" x14ac:dyDescent="0.35">
      <c r="B43" s="46" t="s">
        <v>28</v>
      </c>
      <c r="C43" s="46"/>
      <c r="D43" s="47" t="s">
        <v>25</v>
      </c>
    </row>
    <row r="44" spans="2:6" ht="14.5" x14ac:dyDescent="0.35">
      <c r="B44" s="46"/>
      <c r="C44" s="46"/>
      <c r="D44" s="48">
        <v>3.7043256635000001E-2</v>
      </c>
    </row>
    <row r="45" spans="2:6" x14ac:dyDescent="0.3">
      <c r="B45" s="53" t="s">
        <v>29</v>
      </c>
      <c r="C45" s="55">
        <v>1496599.2</v>
      </c>
      <c r="D45" s="55">
        <v>55438.90824533569</v>
      </c>
    </row>
    <row r="46" spans="2:6" ht="15" customHeight="1" x14ac:dyDescent="0.3">
      <c r="B46" s="54" t="s">
        <v>30</v>
      </c>
      <c r="C46" s="56">
        <v>697837.44</v>
      </c>
      <c r="D46" s="56">
        <v>25850.171379431413</v>
      </c>
    </row>
    <row r="47" spans="2:6" ht="15" customHeight="1" x14ac:dyDescent="0.3">
      <c r="B47" s="54" t="s">
        <v>93</v>
      </c>
      <c r="C47" s="56">
        <v>0</v>
      </c>
      <c r="D47" s="56">
        <v>0</v>
      </c>
    </row>
    <row r="48" spans="2:6" ht="15" customHeight="1" x14ac:dyDescent="0.3">
      <c r="B48" s="54" t="s">
        <v>31</v>
      </c>
      <c r="C48" s="56">
        <v>18820.59</v>
      </c>
      <c r="D48" s="56">
        <v>697.17594539211461</v>
      </c>
    </row>
    <row r="49" spans="2:4" ht="15" customHeight="1" x14ac:dyDescent="0.3">
      <c r="B49" s="54" t="s">
        <v>32</v>
      </c>
      <c r="C49" s="56">
        <v>28654.489999999998</v>
      </c>
      <c r="D49" s="56">
        <v>1061.4556268150411</v>
      </c>
    </row>
    <row r="50" spans="2:4" ht="15" customHeight="1" x14ac:dyDescent="0.3">
      <c r="B50" s="54" t="s">
        <v>33</v>
      </c>
      <c r="C50" s="56">
        <v>107306.01</v>
      </c>
      <c r="D50" s="56">
        <v>3974.9640669078763</v>
      </c>
    </row>
    <row r="51" spans="2:4" ht="15" customHeight="1" x14ac:dyDescent="0.3">
      <c r="B51" s="54" t="s">
        <v>34</v>
      </c>
      <c r="C51" s="56">
        <v>187085.31</v>
      </c>
      <c r="D51" s="56">
        <v>6930.2491509685315</v>
      </c>
    </row>
    <row r="52" spans="2:4" ht="15" customHeight="1" x14ac:dyDescent="0.3">
      <c r="B52" s="54" t="s">
        <v>35</v>
      </c>
      <c r="C52" s="56">
        <v>0</v>
      </c>
      <c r="D52" s="56">
        <v>0</v>
      </c>
    </row>
    <row r="53" spans="2:4" ht="15" customHeight="1" x14ac:dyDescent="0.3">
      <c r="B53" s="54" t="s">
        <v>76</v>
      </c>
      <c r="C53" s="56">
        <v>175</v>
      </c>
      <c r="D53" s="56">
        <v>6.4825699111250001</v>
      </c>
    </row>
    <row r="54" spans="2:4" ht="15" customHeight="1" x14ac:dyDescent="0.3">
      <c r="B54" s="54" t="s">
        <v>36</v>
      </c>
      <c r="C54" s="56">
        <v>16289.97</v>
      </c>
      <c r="D54" s="56">
        <v>603.43353928645092</v>
      </c>
    </row>
    <row r="55" spans="2:4" ht="15" customHeight="1" x14ac:dyDescent="0.3">
      <c r="B55" s="54" t="s">
        <v>37</v>
      </c>
      <c r="C55" s="56">
        <v>30.33</v>
      </c>
      <c r="D55" s="56">
        <v>1.1235219737395499</v>
      </c>
    </row>
    <row r="56" spans="2:4" ht="15" customHeight="1" x14ac:dyDescent="0.3">
      <c r="B56" s="54" t="s">
        <v>38</v>
      </c>
      <c r="C56" s="56">
        <v>0</v>
      </c>
      <c r="D56" s="56">
        <v>0</v>
      </c>
    </row>
    <row r="57" spans="2:4" ht="15" customHeight="1" x14ac:dyDescent="0.3">
      <c r="B57" s="54" t="s">
        <v>77</v>
      </c>
      <c r="C57" s="56">
        <v>0</v>
      </c>
      <c r="D57" s="56">
        <v>0</v>
      </c>
    </row>
    <row r="58" spans="2:4" ht="15" customHeight="1" x14ac:dyDescent="0.3">
      <c r="B58" s="54" t="s">
        <v>39</v>
      </c>
      <c r="C58" s="56">
        <v>0</v>
      </c>
      <c r="D58" s="56">
        <v>0</v>
      </c>
    </row>
    <row r="59" spans="2:4" ht="15" customHeight="1" x14ac:dyDescent="0.3">
      <c r="B59" s="54" t="s">
        <v>78</v>
      </c>
      <c r="C59" s="56">
        <v>0</v>
      </c>
      <c r="D59" s="56">
        <v>0</v>
      </c>
    </row>
    <row r="60" spans="2:4" ht="15" customHeight="1" x14ac:dyDescent="0.3">
      <c r="B60" s="54" t="s">
        <v>40</v>
      </c>
      <c r="C60" s="56">
        <v>424607.25</v>
      </c>
      <c r="D60" s="56">
        <v>15728.835330831604</v>
      </c>
    </row>
    <row r="61" spans="2:4" ht="15" customHeight="1" x14ac:dyDescent="0.3">
      <c r="B61" s="54" t="s">
        <v>79</v>
      </c>
      <c r="C61" s="56">
        <v>0</v>
      </c>
      <c r="D61" s="56">
        <v>0</v>
      </c>
    </row>
    <row r="62" spans="2:4" x14ac:dyDescent="0.3">
      <c r="B62" s="54" t="s">
        <v>41</v>
      </c>
      <c r="C62" s="56">
        <v>15792.81</v>
      </c>
      <c r="D62" s="56">
        <v>585.01711381779432</v>
      </c>
    </row>
    <row r="63" spans="2:4" ht="15" customHeight="1" x14ac:dyDescent="0.35">
      <c r="B63" s="53" t="s">
        <v>42</v>
      </c>
      <c r="C63" s="57">
        <v>170682.18</v>
      </c>
      <c r="D63" s="55">
        <v>6322.6237967612642</v>
      </c>
    </row>
    <row r="64" spans="2:4" x14ac:dyDescent="0.3">
      <c r="B64" s="54" t="s">
        <v>43</v>
      </c>
      <c r="C64" s="56">
        <v>170682.18</v>
      </c>
      <c r="D64" s="56">
        <v>6322.6237967612642</v>
      </c>
    </row>
    <row r="65" spans="2:4" ht="15" customHeight="1" x14ac:dyDescent="0.35">
      <c r="B65" s="53" t="s">
        <v>80</v>
      </c>
      <c r="C65" s="57">
        <v>15340.460000000001</v>
      </c>
      <c r="D65" s="55">
        <v>568.2605966789522</v>
      </c>
    </row>
    <row r="66" spans="2:4" ht="15" customHeight="1" x14ac:dyDescent="0.3">
      <c r="B66" s="54" t="s">
        <v>96</v>
      </c>
      <c r="C66" s="56">
        <v>-129</v>
      </c>
      <c r="D66" s="56">
        <v>-4.7785801059150002</v>
      </c>
    </row>
    <row r="67" spans="2:4" x14ac:dyDescent="0.3">
      <c r="B67" s="54" t="s">
        <v>81</v>
      </c>
      <c r="C67" s="56">
        <v>15433.660000000002</v>
      </c>
      <c r="D67" s="56">
        <v>571.71302819733421</v>
      </c>
    </row>
    <row r="68" spans="2:4" x14ac:dyDescent="0.3">
      <c r="B68" s="54" t="s">
        <v>97</v>
      </c>
      <c r="C68" s="56">
        <v>35.799999999999997</v>
      </c>
      <c r="D68" s="56">
        <v>1.3261485875329999</v>
      </c>
    </row>
    <row r="69" spans="2:4" ht="15" customHeight="1" x14ac:dyDescent="0.35">
      <c r="B69" s="53" t="s">
        <v>44</v>
      </c>
      <c r="C69" s="57">
        <v>211050.24000000002</v>
      </c>
      <c r="D69" s="55">
        <v>7817.9882031983434</v>
      </c>
    </row>
    <row r="70" spans="2:4" ht="15" customHeight="1" x14ac:dyDescent="0.35">
      <c r="B70" s="53" t="s">
        <v>45</v>
      </c>
      <c r="C70" s="57">
        <v>211050.24000000002</v>
      </c>
      <c r="D70" s="55">
        <v>7817.9882031983434</v>
      </c>
    </row>
    <row r="71" spans="2:4" ht="15" customHeight="1" x14ac:dyDescent="0.3">
      <c r="B71" s="54" t="s">
        <v>46</v>
      </c>
      <c r="C71" s="56">
        <v>191163.42</v>
      </c>
      <c r="D71" s="56">
        <v>7081.3156262842922</v>
      </c>
    </row>
    <row r="72" spans="2:4" ht="15" customHeight="1" x14ac:dyDescent="0.3">
      <c r="B72" s="54" t="s">
        <v>47</v>
      </c>
      <c r="C72" s="56">
        <v>0</v>
      </c>
      <c r="D72" s="56">
        <v>0</v>
      </c>
    </row>
    <row r="73" spans="2:4" ht="15" customHeight="1" x14ac:dyDescent="0.3">
      <c r="B73" s="54" t="s">
        <v>67</v>
      </c>
      <c r="C73" s="56">
        <v>0</v>
      </c>
      <c r="D73" s="56">
        <v>0</v>
      </c>
    </row>
    <row r="74" spans="2:4" ht="15" customHeight="1" x14ac:dyDescent="0.3">
      <c r="B74" s="54" t="s">
        <v>48</v>
      </c>
      <c r="C74" s="56">
        <v>4360</v>
      </c>
      <c r="D74" s="56">
        <v>161.50859892860001</v>
      </c>
    </row>
    <row r="75" spans="2:4" ht="15" customHeight="1" x14ac:dyDescent="0.3">
      <c r="B75" s="54" t="s">
        <v>49</v>
      </c>
      <c r="C75" s="56">
        <v>-138761.08000000002</v>
      </c>
      <c r="D75" s="56">
        <v>-5140.1622973897665</v>
      </c>
    </row>
    <row r="76" spans="2:4" ht="15" customHeight="1" x14ac:dyDescent="0.3">
      <c r="B76" s="54" t="s">
        <v>99</v>
      </c>
      <c r="C76" s="56">
        <v>112816.35</v>
      </c>
      <c r="D76" s="56">
        <v>4179.0850056739828</v>
      </c>
    </row>
    <row r="77" spans="2:4" ht="15" customHeight="1" x14ac:dyDescent="0.3">
      <c r="B77" s="54" t="s">
        <v>50</v>
      </c>
      <c r="C77" s="56">
        <v>518.5</v>
      </c>
      <c r="D77" s="56">
        <v>19.206928565247502</v>
      </c>
    </row>
    <row r="78" spans="2:4" ht="15" customHeight="1" x14ac:dyDescent="0.3">
      <c r="B78" s="54" t="s">
        <v>51</v>
      </c>
      <c r="C78" s="56">
        <v>0</v>
      </c>
      <c r="D78" s="56">
        <v>0</v>
      </c>
    </row>
    <row r="79" spans="2:4" ht="15" customHeight="1" x14ac:dyDescent="0.3">
      <c r="B79" s="54" t="s">
        <v>68</v>
      </c>
      <c r="C79" s="56">
        <v>31611.75</v>
      </c>
      <c r="D79" s="56">
        <v>1171.0021679314614</v>
      </c>
    </row>
    <row r="80" spans="2:4" ht="15" customHeight="1" x14ac:dyDescent="0.3">
      <c r="B80" s="54" t="s">
        <v>72</v>
      </c>
      <c r="C80" s="56">
        <v>0</v>
      </c>
      <c r="D80" s="56">
        <v>0</v>
      </c>
    </row>
    <row r="81" spans="2:4" ht="15" customHeight="1" x14ac:dyDescent="0.3">
      <c r="B81" s="54" t="s">
        <v>83</v>
      </c>
      <c r="C81" s="56">
        <v>1104.73</v>
      </c>
      <c r="D81" s="56">
        <v>40.922796902383553</v>
      </c>
    </row>
    <row r="82" spans="2:4" x14ac:dyDescent="0.3">
      <c r="B82" s="54" t="s">
        <v>52</v>
      </c>
      <c r="C82" s="56">
        <v>53</v>
      </c>
      <c r="D82" s="56">
        <v>1.9632926016550001</v>
      </c>
    </row>
    <row r="83" spans="2:4" ht="15" customHeight="1" x14ac:dyDescent="0.3">
      <c r="B83" s="54" t="s">
        <v>53</v>
      </c>
      <c r="C83" s="56">
        <v>3306</v>
      </c>
      <c r="D83" s="56">
        <v>122.46500643531</v>
      </c>
    </row>
    <row r="84" spans="2:4" ht="15" customHeight="1" x14ac:dyDescent="0.3">
      <c r="B84" s="54" t="s">
        <v>94</v>
      </c>
      <c r="C84" s="56">
        <v>824.06</v>
      </c>
      <c r="D84" s="56">
        <v>30.525866062638098</v>
      </c>
    </row>
    <row r="85" spans="2:4" ht="15" customHeight="1" x14ac:dyDescent="0.3">
      <c r="B85" s="54" t="s">
        <v>54</v>
      </c>
      <c r="C85" s="56">
        <v>4053.5099999999984</v>
      </c>
      <c r="D85" s="56">
        <v>150.15521120253879</v>
      </c>
    </row>
    <row r="86" spans="2:4" ht="15" customHeight="1" x14ac:dyDescent="0.3">
      <c r="B86" s="54" t="s">
        <v>55</v>
      </c>
      <c r="C86" s="56">
        <v>0</v>
      </c>
      <c r="D86" s="56">
        <v>0</v>
      </c>
    </row>
    <row r="87" spans="2:4" ht="15" customHeight="1" x14ac:dyDescent="0.3">
      <c r="B87" s="54" t="s">
        <v>56</v>
      </c>
      <c r="C87" s="56">
        <v>0</v>
      </c>
      <c r="D87" s="56">
        <v>0</v>
      </c>
    </row>
    <row r="88" spans="2:4" ht="15" customHeight="1" x14ac:dyDescent="0.35">
      <c r="B88" s="53" t="s">
        <v>82</v>
      </c>
      <c r="C88" s="57">
        <v>0</v>
      </c>
      <c r="D88" s="55">
        <v>0</v>
      </c>
    </row>
    <row r="89" spans="2:4" ht="15" customHeight="1" x14ac:dyDescent="0.35">
      <c r="B89" s="53" t="s">
        <v>57</v>
      </c>
      <c r="C89" s="57">
        <v>0</v>
      </c>
      <c r="D89" s="55">
        <v>0</v>
      </c>
    </row>
    <row r="90" spans="2:4" ht="15" customHeight="1" x14ac:dyDescent="0.3">
      <c r="B90" s="54" t="s">
        <v>84</v>
      </c>
      <c r="C90" s="56">
        <v>0</v>
      </c>
      <c r="D90" s="56">
        <v>0</v>
      </c>
    </row>
    <row r="91" spans="2:4" ht="15" customHeight="1" x14ac:dyDescent="0.35">
      <c r="B91" s="53" t="s">
        <v>86</v>
      </c>
      <c r="C91" s="57">
        <v>0</v>
      </c>
      <c r="D91" s="55">
        <v>0</v>
      </c>
    </row>
    <row r="92" spans="2:4" ht="15" customHeight="1" x14ac:dyDescent="0.35">
      <c r="B92" s="53" t="s">
        <v>87</v>
      </c>
      <c r="C92" s="57">
        <v>0</v>
      </c>
      <c r="D92" s="55">
        <v>0</v>
      </c>
    </row>
    <row r="93" spans="2:4" x14ac:dyDescent="0.3">
      <c r="B93" s="54" t="s">
        <v>88</v>
      </c>
      <c r="C93" s="56">
        <v>0</v>
      </c>
      <c r="D93" s="56">
        <v>0</v>
      </c>
    </row>
    <row r="94" spans="2:4" x14ac:dyDescent="0.3">
      <c r="B94" s="54" t="s">
        <v>89</v>
      </c>
      <c r="C94" s="56">
        <v>0</v>
      </c>
      <c r="D94" s="56">
        <v>0</v>
      </c>
    </row>
    <row r="95" spans="2:4" ht="14.5" x14ac:dyDescent="0.35">
      <c r="B95" s="53" t="s">
        <v>58</v>
      </c>
      <c r="C95" s="57">
        <v>26382.43</v>
      </c>
      <c r="D95" s="55">
        <v>977.29112514492306</v>
      </c>
    </row>
    <row r="96" spans="2:4" ht="15" customHeight="1" x14ac:dyDescent="0.35">
      <c r="B96" s="53" t="s">
        <v>58</v>
      </c>
      <c r="C96" s="57">
        <v>26382.43</v>
      </c>
      <c r="D96" s="55">
        <v>977.29112514492306</v>
      </c>
    </row>
    <row r="97" spans="2:4" ht="15" customHeight="1" x14ac:dyDescent="0.3">
      <c r="B97" s="54" t="s">
        <v>59</v>
      </c>
      <c r="C97" s="56">
        <v>1268.4000000000015</v>
      </c>
      <c r="D97" s="56">
        <v>46.985666715834057</v>
      </c>
    </row>
    <row r="98" spans="2:4" x14ac:dyDescent="0.3">
      <c r="B98" s="54" t="s">
        <v>60</v>
      </c>
      <c r="C98" s="56">
        <v>3763.14</v>
      </c>
      <c r="D98" s="56">
        <v>139.39896077343388</v>
      </c>
    </row>
    <row r="99" spans="2:4" x14ac:dyDescent="0.3">
      <c r="B99" s="54" t="s">
        <v>61</v>
      </c>
      <c r="C99" s="56">
        <v>3408.5</v>
      </c>
      <c r="D99" s="56">
        <v>126.26194024039751</v>
      </c>
    </row>
    <row r="100" spans="2:4" x14ac:dyDescent="0.3">
      <c r="B100" s="54" t="s">
        <v>62</v>
      </c>
      <c r="C100" s="56">
        <v>17942.39</v>
      </c>
      <c r="D100" s="56">
        <v>664.64455741525762</v>
      </c>
    </row>
    <row r="101" spans="2:4" x14ac:dyDescent="0.3">
      <c r="B101" s="54" t="s">
        <v>95</v>
      </c>
      <c r="C101" s="56">
        <v>0</v>
      </c>
      <c r="D101" s="56">
        <v>0</v>
      </c>
    </row>
    <row r="102" spans="2:4" ht="14.5" x14ac:dyDescent="0.35">
      <c r="B102" s="53" t="s">
        <v>90</v>
      </c>
      <c r="C102" s="57">
        <v>16483.900000000001</v>
      </c>
      <c r="D102" s="55">
        <v>610.61733804567655</v>
      </c>
    </row>
    <row r="103" spans="2:4" ht="14.5" x14ac:dyDescent="0.35">
      <c r="B103" s="53" t="s">
        <v>90</v>
      </c>
      <c r="C103" s="57">
        <v>16483.900000000001</v>
      </c>
      <c r="D103" s="55">
        <v>610.61733804567655</v>
      </c>
    </row>
    <row r="104" spans="2:4" x14ac:dyDescent="0.3">
      <c r="B104" s="54" t="s">
        <v>91</v>
      </c>
      <c r="C104" s="56">
        <v>16483.900000000001</v>
      </c>
      <c r="D104" s="56">
        <v>610.61733804567655</v>
      </c>
    </row>
    <row r="105" spans="2:4" ht="14.5" x14ac:dyDescent="0.35">
      <c r="B105" s="53" t="s">
        <v>63</v>
      </c>
      <c r="C105" s="57">
        <v>13587.76</v>
      </c>
      <c r="D105" s="55">
        <v>503.33488077478762</v>
      </c>
    </row>
    <row r="106" spans="2:4" ht="14.5" x14ac:dyDescent="0.35">
      <c r="B106" s="53" t="s">
        <v>63</v>
      </c>
      <c r="C106" s="57">
        <v>13587.76</v>
      </c>
      <c r="D106" s="55">
        <v>503.33488077478762</v>
      </c>
    </row>
    <row r="107" spans="2:4" x14ac:dyDescent="0.3">
      <c r="B107" s="54" t="s">
        <v>64</v>
      </c>
      <c r="C107" s="56">
        <v>742.65</v>
      </c>
      <c r="D107" s="56">
        <v>27.510174539982749</v>
      </c>
    </row>
    <row r="108" spans="2:4" x14ac:dyDescent="0.3">
      <c r="B108" s="54" t="s">
        <v>65</v>
      </c>
      <c r="C108" s="56">
        <v>0</v>
      </c>
      <c r="D108" s="56">
        <v>0</v>
      </c>
    </row>
    <row r="109" spans="2:4" x14ac:dyDescent="0.3">
      <c r="B109" s="54" t="s">
        <v>73</v>
      </c>
      <c r="C109" s="56">
        <v>0</v>
      </c>
      <c r="D109" s="56">
        <v>0</v>
      </c>
    </row>
    <row r="110" spans="2:4" x14ac:dyDescent="0.3">
      <c r="B110" s="54" t="s">
        <v>92</v>
      </c>
      <c r="C110" s="56">
        <v>12845.11</v>
      </c>
      <c r="D110" s="56">
        <v>475.82470623480486</v>
      </c>
    </row>
    <row r="111" spans="2:4" ht="14.5" x14ac:dyDescent="0.35">
      <c r="B111" s="53" t="s">
        <v>66</v>
      </c>
      <c r="C111" s="57">
        <v>1950126.1699999997</v>
      </c>
      <c r="D111" s="55">
        <v>72239.024185939634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2025-04-28T20:55:41Z</dcterms:modified>
</cp:coreProperties>
</file>