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ocuments\"/>
    </mc:Choice>
  </mc:AlternateContent>
  <bookViews>
    <workbookView xWindow="0" yWindow="0" windowWidth="20490" windowHeight="753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Chefias'!$B$2:$M$168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62913"/>
</workbook>
</file>

<file path=xl/calcChain.xml><?xml version="1.0" encoding="utf-8"?>
<calcChain xmlns="http://schemas.openxmlformats.org/spreadsheetml/2006/main">
  <c r="H156" i="1" l="1"/>
  <c r="C156" i="1" l="1"/>
  <c r="C81" i="1" l="1"/>
  <c r="K156" i="1" l="1"/>
  <c r="J156" i="1"/>
  <c r="I156" i="1"/>
  <c r="L156" i="1" l="1"/>
  <c r="M156" i="1"/>
  <c r="M81" i="1" l="1"/>
  <c r="L81" i="1" l="1"/>
  <c r="K81" i="1"/>
  <c r="J81" i="1"/>
  <c r="I81" i="1"/>
  <c r="H81" i="1"/>
</calcChain>
</file>

<file path=xl/sharedStrings.xml><?xml version="1.0" encoding="utf-8"?>
<sst xmlns="http://schemas.openxmlformats.org/spreadsheetml/2006/main" count="875" uniqueCount="469">
  <si>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</si>
  <si>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</si>
  <si>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</si>
  <si>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</si>
  <si>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</si>
  <si>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</si>
  <si>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</si>
  <si>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</si>
  <si>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</si>
  <si>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</si>
  <si>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</si>
  <si>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</si>
  <si>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</si>
  <si>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</si>
  <si>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</si>
  <si>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</si>
  <si>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</si>
  <si>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</si>
  <si>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</si>
  <si>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</si>
  <si>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</si>
  <si>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</si>
  <si>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</si>
  <si>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</si>
  <si>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</si>
  <si>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</si>
  <si>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</si>
  <si>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</si>
  <si>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</si>
  <si>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</si>
  <si>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</si>
  <si>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</si>
  <si>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</si>
  <si>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</si>
  <si>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</si>
  <si>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</si>
  <si>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</si>
  <si>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</si>
  <si>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</si>
  <si>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</si>
  <si>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</si>
  <si>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</si>
  <si>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</si>
  <si>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</si>
  <si>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</si>
  <si>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</si>
  <si>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</si>
  <si>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</si>
  <si>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</si>
  <si>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</si>
  <si>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</si>
  <si>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</si>
  <si>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</si>
  <si>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</si>
  <si>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</si>
  <si>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</si>
  <si>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</si>
  <si>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</si>
  <si>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</si>
  <si>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</si>
  <si>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</si>
  <si>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</si>
  <si>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</si>
  <si>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</si>
  <si>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</si>
  <si>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</si>
  <si>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</si>
  <si>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</si>
  <si>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</si>
  <si>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</si>
  <si>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</si>
  <si>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</si>
  <si>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</si>
  <si>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</si>
  <si>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</si>
  <si>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</si>
  <si>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</si>
  <si>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</si>
  <si>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</si>
  <si>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</si>
  <si>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</si>
  <si>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</si>
  <si>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</si>
  <si>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</si>
  <si>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</si>
  <si>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</si>
  <si>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</si>
  <si>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</si>
  <si>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</si>
  <si>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</si>
  <si>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</si>
  <si>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</si>
  <si>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</si>
  <si>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</si>
  <si>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</si>
  <si>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</si>
  <si>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</si>
  <si>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</si>
  <si>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</si>
  <si>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</si>
  <si>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</si>
  <si>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</si>
  <si>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</si>
  <si>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</si>
  <si>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</si>
  <si>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</si>
  <si>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</si>
  <si>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</si>
  <si>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</si>
  <si>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</si>
  <si>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</si>
  <si>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</si>
  <si>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</si>
  <si>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</si>
  <si>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</si>
  <si>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</si>
  <si>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</si>
  <si>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</si>
  <si>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</si>
  <si>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</si>
  <si>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</si>
  <si>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</si>
  <si>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</si>
  <si>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</si>
  <si>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</si>
  <si>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</si>
  <si>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</si>
  <si>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</si>
  <si>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</si>
  <si>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</si>
  <si>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</si>
  <si>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</si>
  <si>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</si>
  <si>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</si>
  <si>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</si>
  <si>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</si>
  <si>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</si>
  <si>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</si>
  <si>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</si>
  <si>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</si>
  <si>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</si>
  <si>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</si>
  <si>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SUPERVISOR (A) DE MANUTENCAO PREDIAL</t>
  </si>
  <si>
    <t>3270-6715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</si>
  <si>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</si>
  <si>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</si>
  <si>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</si>
  <si>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</si>
  <si>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</si>
  <si>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</si>
  <si>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</si>
  <si>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</si>
  <si>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</si>
  <si>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</si>
  <si>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</si>
  <si>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</si>
  <si>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</si>
  <si>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</si>
  <si>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</si>
  <si>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</si>
  <si>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</si>
  <si>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</si>
  <si>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</si>
  <si>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</si>
  <si>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</si>
  <si>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</si>
  <si>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</si>
  <si>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</si>
  <si>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</si>
  <si>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</si>
  <si>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</si>
  <si>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</si>
  <si>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</si>
  <si>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</si>
  <si>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</si>
  <si>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</si>
  <si>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</si>
  <si>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</si>
  <si>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</si>
  <si>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</si>
  <si>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</si>
  <si>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</si>
  <si>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</si>
  <si>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</si>
  <si>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</si>
  <si>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</si>
  <si>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</si>
  <si>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</si>
  <si>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</si>
  <si>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</si>
  <si>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</si>
  <si>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</si>
  <si>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</si>
  <si>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</si>
  <si>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</si>
  <si>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</si>
  <si>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</si>
  <si>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</si>
  <si>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</si>
  <si>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</si>
  <si>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</si>
  <si>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</si>
  <si>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</si>
  <si>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</si>
  <si>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</si>
  <si>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</si>
  <si>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</si>
  <si>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</si>
  <si>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</si>
  <si>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</si>
  <si>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</si>
  <si>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</si>
  <si>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</si>
  <si>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</si>
  <si>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</si>
  <si>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</si>
  <si>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</si>
  <si>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</si>
  <si>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</si>
  <si>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</si>
  <si>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</si>
  <si>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</si>
  <si>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</si>
  <si>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</si>
  <si>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</si>
  <si>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</si>
  <si>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</si>
  <si>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</si>
  <si>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</si>
  <si>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</si>
  <si>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</si>
  <si>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</si>
  <si>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</si>
  <si>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</si>
  <si>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</si>
  <si>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</si>
  <si>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</si>
  <si>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</si>
  <si>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</si>
  <si>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</si>
  <si>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</si>
  <si>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</si>
  <si>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SUPERVISOR (A) DE ENFERMAGEM - CME</t>
  </si>
  <si>
    <t>3270-6850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</si>
  <si>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</si>
  <si>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</si>
  <si>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</si>
  <si>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</si>
  <si>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</si>
  <si>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</si>
  <si>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</si>
  <si>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</si>
  <si>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</si>
  <si>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</si>
  <si>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</si>
  <si>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</si>
  <si>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</si>
  <si>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WILSON MOREIRA TORRES JUNIOR</t>
  </si>
  <si>
    <t>SUPERVISOR (A) DE COLETA E TRANSFUSAO DE SANGUE</t>
  </si>
  <si>
    <t>3270-6432</t>
  </si>
  <si>
    <t>uct@hugol.org.br</t>
  </si>
  <si>
    <t>JOSE AUGUSTINHO ZAGO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</si>
  <si>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</si>
  <si>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</si>
  <si>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</si>
  <si>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</si>
  <si>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</si>
  <si>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</si>
  <si>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</si>
  <si>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</si>
  <si>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</si>
  <si>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</si>
  <si>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</si>
  <si>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</si>
  <si>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</si>
  <si>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</si>
  <si>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</si>
  <si>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</si>
  <si>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</si>
  <si>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</si>
  <si>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</si>
  <si>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</si>
  <si>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</si>
  <si>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</si>
  <si>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</si>
  <si>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</si>
  <si>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</si>
  <si>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</si>
  <si>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</si>
  <si>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</si>
  <si>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</si>
  <si>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</si>
  <si>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</si>
  <si>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</si>
  <si>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</si>
  <si>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</si>
  <si>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</si>
  <si>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</si>
  <si>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</si>
  <si>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</si>
  <si>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</si>
  <si>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</si>
  <si>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</si>
  <si>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</si>
  <si>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</si>
  <si>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</si>
  <si>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</si>
  <si>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</si>
  <si>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</si>
  <si>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</si>
  <si>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</si>
  <si>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</si>
  <si>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</si>
  <si>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</si>
  <si>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</si>
  <si>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</si>
  <si>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</si>
  <si>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</si>
  <si>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</si>
  <si>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</si>
  <si>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</si>
  <si>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</si>
  <si>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</si>
  <si>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</si>
  <si>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</si>
  <si>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</si>
  <si>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</si>
  <si>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</si>
  <si>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</si>
  <si>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</si>
  <si>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</si>
  <si>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</si>
  <si>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</si>
  <si>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</si>
  <si>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</si>
  <si>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</si>
  <si>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</si>
  <si>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</si>
  <si>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</si>
  <si>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</si>
  <si>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</si>
  <si>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</si>
  <si>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</si>
  <si>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</si>
  <si>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</si>
  <si>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</si>
  <si>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</si>
  <si>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</si>
  <si>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</si>
  <si>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</si>
  <si>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</si>
  <si>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</si>
  <si>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</si>
  <si>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</si>
  <si>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</si>
  <si>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</si>
  <si>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</si>
  <si>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</si>
  <si>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</si>
  <si>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</si>
  <si>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</si>
  <si>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</si>
  <si>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</si>
  <si>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</si>
  <si>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</si>
  <si>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</si>
  <si>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</si>
  <si>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</si>
  <si>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</si>
  <si>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</si>
  <si>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</si>
  <si>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</si>
  <si>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</si>
  <si>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</si>
  <si>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</si>
  <si>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</si>
  <si>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</si>
  <si>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</si>
  <si>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</si>
  <si>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</si>
  <si>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</si>
  <si>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</si>
  <si>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</si>
  <si>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</si>
  <si>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</si>
  <si>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</si>
  <si>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</si>
  <si>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</si>
  <si>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</si>
  <si>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</si>
  <si>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</si>
  <si>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</si>
  <si>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</si>
  <si>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</si>
  <si>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</si>
  <si>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</si>
  <si>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</si>
  <si>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</si>
  <si>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</si>
  <si>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</si>
  <si>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</si>
  <si>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</si>
  <si>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</si>
  <si>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</si>
  <si>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</si>
  <si>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</si>
  <si>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</si>
  <si>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</si>
  <si>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</si>
  <si>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</si>
  <si>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</si>
  <si>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</si>
  <si>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</si>
  <si>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</si>
  <si>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</si>
  <si>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</si>
  <si>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</si>
  <si>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</si>
  <si>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</si>
  <si>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</si>
  <si>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</si>
  <si>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</si>
  <si>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</si>
  <si>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</si>
  <si>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</si>
  <si>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</si>
  <si>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</si>
  <si>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</si>
  <si>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</si>
  <si>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</si>
  <si>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alan.oliveira@hugol.org.br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</si>
  <si>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</si>
  <si>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</si>
  <si>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</si>
  <si>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</si>
  <si>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</si>
  <si>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</si>
  <si>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</si>
  <si>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</si>
  <si>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</si>
  <si>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</si>
  <si>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</si>
  <si>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</si>
  <si>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</si>
  <si>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THOMAZ DAVID OPPELT CAMPONOGARA</t>
  </si>
  <si>
    <t>SUPERVISOR (A) DE EQUIPAMENTOS</t>
  </si>
  <si>
    <t>thomaz.camponogara@hugol.org.br</t>
  </si>
  <si>
    <t>Competência: Maio_2025</t>
  </si>
  <si>
    <t>JAQUELINE ROSA SILVA</t>
  </si>
  <si>
    <t>cme@hugol.org.br</t>
  </si>
  <si>
    <t>Goiânia, 09 de junho de 2025</t>
  </si>
  <si>
    <t>ANA PAULA RIBEIRO KENES</t>
  </si>
  <si>
    <t>COORDENADOR (A) DE TRANSFORMACAO DIGITAL</t>
  </si>
  <si>
    <t>ana.kenes@agirsaude.org.br</t>
  </si>
  <si>
    <t>danielle.maria@agirsaude.org.br</t>
  </si>
  <si>
    <t>IVONE DE ASSIS RIBEIRO</t>
  </si>
  <si>
    <t>COORDENADOR (A) ASSISTENCIAL</t>
  </si>
  <si>
    <t>ivone.assis@agirsaude.org.br</t>
  </si>
  <si>
    <t>VIVIANE NELSON DE OLIVEIRA RODRIGUES</t>
  </si>
  <si>
    <t>COORDENADOR (A) DE OUVIDORIA</t>
  </si>
  <si>
    <t>viviane.nelson@agirsaude.org.br</t>
  </si>
  <si>
    <t>diego.souza@agirsaude.org.br</t>
  </si>
  <si>
    <t>MAYCON VINICIUS RODRIGUES DA SILVA</t>
  </si>
  <si>
    <t>maycon.silva@agirsaude.org.br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</si>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</sst>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9" fillId="2" borderId="0" applyBorder="0" applyProtection="0"/>
    <xf numFmtId="0" fontId="19" fillId="2" borderId="0" applyBorder="0" applyProtection="0"/>
    <xf numFmtId="0" fontId="19" fillId="2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13" borderId="0" applyBorder="0" applyProtection="0"/>
    <xf numFmtId="0" fontId="19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24" borderId="0" applyBorder="0" applyProtection="0"/>
    <xf numFmtId="0" fontId="3" fillId="25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0" borderId="1" applyProtection="0"/>
    <xf numFmtId="0" fontId="13" fillId="0" borderId="6" applyProtection="0"/>
    <xf numFmtId="0" fontId="14" fillId="31" borderId="0" applyBorder="0" applyProtection="0"/>
    <xf numFmtId="0" fontId="15" fillId="0" borderId="0"/>
    <xf numFmtId="0" fontId="19" fillId="32" borderId="7" applyProtection="0"/>
    <xf numFmtId="0" fontId="19" fillId="32" borderId="7" applyProtection="0"/>
    <xf numFmtId="0" fontId="16" fillId="27" borderId="8" applyProtection="0"/>
    <xf numFmtId="0" fontId="17" fillId="0" borderId="0" applyBorder="0" applyProtection="0"/>
    <xf numFmtId="0" fontId="18" fillId="0" borderId="0" applyBorder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7" fillId="36" borderId="0" applyNumberFormat="0" applyBorder="0" applyAlignment="0" applyProtection="0"/>
    <xf numFmtId="0" fontId="2" fillId="37" borderId="7" applyNumberFormat="0" applyFont="0" applyAlignment="0" applyProtection="0"/>
    <xf numFmtId="0" fontId="1" fillId="37" borderId="7" applyNumberFormat="0" applyFont="0" applyAlignment="0" applyProtection="0"/>
  </cellStyleXfs>
  <cellXfs count="51">
    <xf numFmtId="0" fontId="0" fillId="0" borderId="0" xfId="0"/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vertical="center"/>
    </xf>
    <xf numFmtId="0" fontId="25" fillId="33" borderId="9" xfId="0" applyFont="1" applyFill="1" applyBorder="1" applyAlignment="1">
      <alignment horizontal="center" vertical="center" wrapText="1"/>
    </xf>
    <xf numFmtId="4" fontId="25" fillId="33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/>
    <xf numFmtId="0" fontId="24" fillId="0" borderId="9" xfId="0" applyFont="1" applyBorder="1" applyAlignment="1">
      <alignment horizontal="lef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164" fontId="24" fillId="0" borderId="9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25" fillId="0" borderId="9" xfId="0" applyFont="1" applyFill="1" applyBorder="1" applyAlignment="1">
      <alignment horizontal="center" vertical="center" wrapText="1"/>
    </xf>
    <xf numFmtId="4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44" fontId="25" fillId="0" borderId="9" xfId="0" applyNumberFormat="1" applyFont="1" applyFill="1" applyBorder="1" applyAlignment="1">
      <alignment horizontal="right" vertic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33" borderId="0" xfId="0" applyFont="1" applyFill="1" applyAlignment="1">
      <alignment vertical="center"/>
    </xf>
    <xf numFmtId="4" fontId="24" fillId="33" borderId="0" xfId="0" applyNumberFormat="1" applyFont="1" applyFill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3" xfId="73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neres@agirsaude.org.br" TargetMode="External"/><Relationship Id="rId13" Type="http://schemas.openxmlformats.org/officeDocument/2006/relationships/hyperlink" Target="mailto:marco.oliveira@agirsaude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priscilla.cirqueira@agirsaude.org.br" TargetMode="External"/><Relationship Id="rId7" Type="http://schemas.openxmlformats.org/officeDocument/2006/relationships/hyperlink" Target="mailto:amanda.almeida@agirsaude.org.br" TargetMode="External"/><Relationship Id="rId12" Type="http://schemas.openxmlformats.org/officeDocument/2006/relationships/hyperlink" Target="mailto:ana.carolina@agirsaude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uiz.nogueira@agirsaude.org.br" TargetMode="External"/><Relationship Id="rId16" Type="http://schemas.openxmlformats.org/officeDocument/2006/relationships/hyperlink" Target="mailto:laryssa.cristina@agirsaude.org.br" TargetMode="External"/><Relationship Id="rId1" Type="http://schemas.openxmlformats.org/officeDocument/2006/relationships/hyperlink" Target="mailto:nubia.faleiro@hugol.org.br" TargetMode="External"/><Relationship Id="rId6" Type="http://schemas.openxmlformats.org/officeDocument/2006/relationships/hyperlink" Target="mailto:raul.cirqueira@agirsaude.org.br" TargetMode="External"/><Relationship Id="rId11" Type="http://schemas.openxmlformats.org/officeDocument/2006/relationships/hyperlink" Target="mailto:ana.freitas@agirsaude.org.br" TargetMode="External"/><Relationship Id="rId5" Type="http://schemas.openxmlformats.org/officeDocument/2006/relationships/hyperlink" Target="mailto:tatiane.pereira@agirsaude.org.br" TargetMode="External"/><Relationship Id="rId15" Type="http://schemas.openxmlformats.org/officeDocument/2006/relationships/hyperlink" Target="mailto:liza.karoline@agirsaude.org.br" TargetMode="External"/><Relationship Id="rId10" Type="http://schemas.openxmlformats.org/officeDocument/2006/relationships/hyperlink" Target="mailto:paulo.cesar@agirsaude.org.br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leandro.guimaraes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rayanne.perei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83"/>
  <sheetViews>
    <sheetView showGridLines="0" tabSelected="1" topLeftCell="A157" zoomScale="87" zoomScaleNormal="87" workbookViewId="0">
      <selection activeCell="F182" sqref="F182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6" t="s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s="7" customFormat="1" ht="39.75" customHeight="1" x14ac:dyDescent="0.25">
      <c r="A10" s="1"/>
      <c r="B10" s="46" t="s">
        <v>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s="7" customFormat="1" ht="11.1" customHeight="1" x14ac:dyDescent="0.25">
      <c r="A11" s="1"/>
      <c r="B11" s="50" t="s">
        <v>447</v>
      </c>
      <c r="C11" s="50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7" t="s">
        <v>20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25">
      <c r="A14" s="1"/>
      <c r="B14" s="10" t="s">
        <v>21</v>
      </c>
      <c r="C14" s="12" t="s">
        <v>24</v>
      </c>
      <c r="D14" s="12" t="s">
        <v>25</v>
      </c>
      <c r="E14" s="10" t="s">
        <v>26</v>
      </c>
      <c r="F14" s="10" t="s">
        <v>27</v>
      </c>
      <c r="G14" s="10" t="s">
        <v>28</v>
      </c>
      <c r="H14" s="13">
        <v>30795.84</v>
      </c>
      <c r="I14" s="13"/>
      <c r="J14" s="13"/>
      <c r="K14" s="13">
        <v>19923.36</v>
      </c>
      <c r="L14" s="13">
        <v>8250.0499999999993</v>
      </c>
      <c r="M14" s="13">
        <v>22545.79</v>
      </c>
    </row>
    <row r="15" spans="1:13" s="7" customFormat="1" ht="42" customHeight="1" x14ac:dyDescent="0.25">
      <c r="A15" s="1"/>
      <c r="B15" s="10" t="s">
        <v>21</v>
      </c>
      <c r="C15" s="12" t="s">
        <v>29</v>
      </c>
      <c r="D15" s="12" t="s">
        <v>30</v>
      </c>
      <c r="E15" s="10" t="s">
        <v>26</v>
      </c>
      <c r="F15" s="10" t="s">
        <v>49</v>
      </c>
      <c r="G15" s="10" t="s">
        <v>430</v>
      </c>
      <c r="H15" s="13">
        <v>27177.16</v>
      </c>
      <c r="I15" s="13"/>
      <c r="J15" s="13"/>
      <c r="K15" s="13">
        <v>13282.25</v>
      </c>
      <c r="L15" s="13">
        <v>7254.91</v>
      </c>
      <c r="M15" s="13">
        <v>19922.25</v>
      </c>
    </row>
    <row r="16" spans="1:13" s="7" customFormat="1" ht="42" customHeight="1" x14ac:dyDescent="0.25">
      <c r="A16" s="1"/>
      <c r="B16" s="10" t="s">
        <v>21</v>
      </c>
      <c r="C16" s="12" t="s">
        <v>31</v>
      </c>
      <c r="D16" s="12" t="s">
        <v>32</v>
      </c>
      <c r="E16" s="10" t="s">
        <v>26</v>
      </c>
      <c r="F16" s="10" t="s">
        <v>33</v>
      </c>
      <c r="G16" s="10" t="s">
        <v>34</v>
      </c>
      <c r="H16" s="13">
        <v>13656.83</v>
      </c>
      <c r="I16" s="13"/>
      <c r="J16" s="13"/>
      <c r="K16" s="13">
        <v>8824.32</v>
      </c>
      <c r="L16" s="13">
        <v>3484.68</v>
      </c>
      <c r="M16" s="13">
        <v>10172.15</v>
      </c>
    </row>
    <row r="17" spans="1:13" s="7" customFormat="1" ht="42" customHeight="1" x14ac:dyDescent="0.25">
      <c r="A17" s="1"/>
      <c r="B17" s="10" t="s">
        <v>21</v>
      </c>
      <c r="C17" s="12" t="s">
        <v>35</v>
      </c>
      <c r="D17" s="12" t="s">
        <v>36</v>
      </c>
      <c r="E17" s="10" t="s">
        <v>26</v>
      </c>
      <c r="F17" s="10" t="s">
        <v>37</v>
      </c>
      <c r="G17" s="10" t="s">
        <v>38</v>
      </c>
      <c r="H17" s="13">
        <v>17810.86</v>
      </c>
      <c r="I17" s="13"/>
      <c r="J17" s="13"/>
      <c r="K17" s="13">
        <v>8552.06</v>
      </c>
      <c r="L17" s="13">
        <v>4679.18</v>
      </c>
      <c r="M17" s="13">
        <v>13131.68</v>
      </c>
    </row>
    <row r="18" spans="1:13" s="7" customFormat="1" ht="42" customHeight="1" x14ac:dyDescent="0.25">
      <c r="A18" s="1"/>
      <c r="B18" s="10" t="s">
        <v>21</v>
      </c>
      <c r="C18" s="12" t="s">
        <v>39</v>
      </c>
      <c r="D18" s="12" t="s">
        <v>40</v>
      </c>
      <c r="E18" s="10" t="s">
        <v>26</v>
      </c>
      <c r="F18" s="10" t="s">
        <v>41</v>
      </c>
      <c r="G18" s="10" t="s">
        <v>42</v>
      </c>
      <c r="H18" s="13">
        <v>16107.09</v>
      </c>
      <c r="I18" s="13"/>
      <c r="J18" s="13">
        <v>5379.29</v>
      </c>
      <c r="K18" s="13">
        <v>6189.54</v>
      </c>
      <c r="L18" s="13">
        <v>2968.74</v>
      </c>
      <c r="M18" s="13">
        <v>13138.35</v>
      </c>
    </row>
    <row r="19" spans="1:13" s="7" customFormat="1" ht="42" customHeight="1" x14ac:dyDescent="0.25">
      <c r="A19" s="1"/>
      <c r="B19" s="10" t="s">
        <v>21</v>
      </c>
      <c r="C19" s="12" t="s">
        <v>43</v>
      </c>
      <c r="D19" s="12" t="s">
        <v>44</v>
      </c>
      <c r="E19" s="10" t="s">
        <v>26</v>
      </c>
      <c r="F19" s="10" t="s">
        <v>45</v>
      </c>
      <c r="G19" s="10" t="s">
        <v>46</v>
      </c>
      <c r="H19" s="13">
        <v>12546.34</v>
      </c>
      <c r="I19" s="13"/>
      <c r="J19" s="13"/>
      <c r="K19" s="13">
        <v>7814.79</v>
      </c>
      <c r="L19" s="13">
        <v>3231.43</v>
      </c>
      <c r="M19" s="13">
        <v>9314.91</v>
      </c>
    </row>
    <row r="20" spans="1:13" s="7" customFormat="1" ht="42" customHeight="1" x14ac:dyDescent="0.25">
      <c r="A20" s="1"/>
      <c r="B20" s="10" t="s">
        <v>21</v>
      </c>
      <c r="C20" s="12" t="s">
        <v>47</v>
      </c>
      <c r="D20" s="12" t="s">
        <v>48</v>
      </c>
      <c r="E20" s="10" t="s">
        <v>26</v>
      </c>
      <c r="F20" s="10" t="s">
        <v>49</v>
      </c>
      <c r="G20" s="10" t="s">
        <v>50</v>
      </c>
      <c r="H20" s="13">
        <v>34527.14</v>
      </c>
      <c r="I20" s="13">
        <v>13810.85</v>
      </c>
      <c r="J20" s="13"/>
      <c r="K20" s="13">
        <v>10412.31</v>
      </c>
      <c r="L20" s="13">
        <v>18432.11</v>
      </c>
      <c r="M20" s="13">
        <v>16095.03</v>
      </c>
    </row>
    <row r="21" spans="1:13" s="7" customFormat="1" ht="42" customHeight="1" x14ac:dyDescent="0.25">
      <c r="A21" s="1"/>
      <c r="B21" s="10" t="s">
        <v>21</v>
      </c>
      <c r="C21" s="12" t="s">
        <v>51</v>
      </c>
      <c r="D21" s="12" t="s">
        <v>52</v>
      </c>
      <c r="E21" s="10" t="s">
        <v>26</v>
      </c>
      <c r="F21" s="10" t="s">
        <v>53</v>
      </c>
      <c r="G21" s="10" t="s">
        <v>54</v>
      </c>
      <c r="H21" s="13">
        <v>13509.53</v>
      </c>
      <c r="I21" s="13"/>
      <c r="J21" s="13"/>
      <c r="K21" s="13">
        <v>7814.79</v>
      </c>
      <c r="L21" s="13">
        <v>3444.17</v>
      </c>
      <c r="M21" s="13">
        <v>10065.36</v>
      </c>
    </row>
    <row r="22" spans="1:13" s="7" customFormat="1" ht="42" customHeight="1" x14ac:dyDescent="0.25">
      <c r="A22" s="1"/>
      <c r="B22" s="10" t="s">
        <v>21</v>
      </c>
      <c r="C22" s="12" t="s">
        <v>55</v>
      </c>
      <c r="D22" s="12" t="s">
        <v>56</v>
      </c>
      <c r="E22" s="10" t="s">
        <v>26</v>
      </c>
      <c r="F22" s="10" t="s">
        <v>57</v>
      </c>
      <c r="G22" s="10" t="s">
        <v>58</v>
      </c>
      <c r="H22" s="13">
        <v>9417.5400000000009</v>
      </c>
      <c r="I22" s="13"/>
      <c r="J22" s="13"/>
      <c r="K22" s="13">
        <v>3988.15</v>
      </c>
      <c r="L22" s="13">
        <v>2410.89</v>
      </c>
      <c r="M22" s="13">
        <v>7006.65</v>
      </c>
    </row>
    <row r="23" spans="1:13" s="7" customFormat="1" ht="42" customHeight="1" x14ac:dyDescent="0.25">
      <c r="A23" s="1"/>
      <c r="B23" s="10" t="s">
        <v>21</v>
      </c>
      <c r="C23" s="12" t="s">
        <v>59</v>
      </c>
      <c r="D23" s="12" t="s">
        <v>60</v>
      </c>
      <c r="E23" s="10" t="s">
        <v>26</v>
      </c>
      <c r="F23" s="10" t="s">
        <v>61</v>
      </c>
      <c r="G23" s="10" t="s">
        <v>62</v>
      </c>
      <c r="H23" s="13">
        <v>12390.04</v>
      </c>
      <c r="I23" s="13"/>
      <c r="J23" s="13"/>
      <c r="K23" s="13">
        <v>7814.79</v>
      </c>
      <c r="L23" s="13">
        <v>3188.45</v>
      </c>
      <c r="M23" s="13">
        <v>9201.59</v>
      </c>
    </row>
    <row r="24" spans="1:13" s="7" customFormat="1" ht="42" customHeight="1" x14ac:dyDescent="0.25">
      <c r="A24" s="1"/>
      <c r="B24" s="10" t="s">
        <v>21</v>
      </c>
      <c r="C24" s="12" t="s">
        <v>63</v>
      </c>
      <c r="D24" s="12" t="s">
        <v>64</v>
      </c>
      <c r="E24" s="10" t="s">
        <v>26</v>
      </c>
      <c r="F24" s="10" t="s">
        <v>37</v>
      </c>
      <c r="G24" s="10" t="s">
        <v>65</v>
      </c>
      <c r="H24" s="13">
        <v>12513.57</v>
      </c>
      <c r="I24" s="13"/>
      <c r="J24" s="13"/>
      <c r="K24" s="13">
        <v>8061.36</v>
      </c>
      <c r="L24" s="13">
        <v>3222.42</v>
      </c>
      <c r="M24" s="13">
        <v>9291.15</v>
      </c>
    </row>
    <row r="25" spans="1:13" s="7" customFormat="1" ht="42" customHeight="1" x14ac:dyDescent="0.25">
      <c r="A25" s="1"/>
      <c r="B25" s="10" t="s">
        <v>21</v>
      </c>
      <c r="C25" s="12" t="s">
        <v>66</v>
      </c>
      <c r="D25" s="12" t="s">
        <v>67</v>
      </c>
      <c r="E25" s="10" t="s">
        <v>26</v>
      </c>
      <c r="F25" s="10" t="s">
        <v>68</v>
      </c>
      <c r="G25" s="10" t="s">
        <v>69</v>
      </c>
      <c r="H25" s="13">
        <v>12546.34</v>
      </c>
      <c r="I25" s="13"/>
      <c r="J25" s="13"/>
      <c r="K25" s="13">
        <v>7814.79</v>
      </c>
      <c r="L25" s="13">
        <v>3544.71</v>
      </c>
      <c r="M25" s="13">
        <v>9001.6299999999992</v>
      </c>
    </row>
    <row r="26" spans="1:13" s="7" customFormat="1" ht="42" customHeight="1" x14ac:dyDescent="0.25">
      <c r="A26" s="1"/>
      <c r="B26" s="10" t="s">
        <v>21</v>
      </c>
      <c r="C26" s="12" t="s">
        <v>70</v>
      </c>
      <c r="D26" s="12" t="s">
        <v>71</v>
      </c>
      <c r="E26" s="10" t="s">
        <v>26</v>
      </c>
      <c r="F26" s="10" t="s">
        <v>49</v>
      </c>
      <c r="G26" s="10" t="s">
        <v>72</v>
      </c>
      <c r="H26" s="13">
        <v>16609.53</v>
      </c>
      <c r="I26" s="13"/>
      <c r="J26" s="13"/>
      <c r="K26" s="13">
        <v>7814.79</v>
      </c>
      <c r="L26" s="13">
        <v>4348.8100000000004</v>
      </c>
      <c r="M26" s="13">
        <v>12260.72</v>
      </c>
    </row>
    <row r="27" spans="1:13" s="7" customFormat="1" ht="42" customHeight="1" x14ac:dyDescent="0.25">
      <c r="A27" s="1"/>
      <c r="B27" s="10" t="s">
        <v>21</v>
      </c>
      <c r="C27" s="12" t="s">
        <v>73</v>
      </c>
      <c r="D27" s="12" t="s">
        <v>74</v>
      </c>
      <c r="E27" s="10" t="s">
        <v>26</v>
      </c>
      <c r="F27" s="10" t="s">
        <v>75</v>
      </c>
      <c r="G27" s="10" t="s">
        <v>76</v>
      </c>
      <c r="H27" s="13">
        <v>13265.59</v>
      </c>
      <c r="I27" s="13"/>
      <c r="J27" s="13"/>
      <c r="K27" s="13">
        <v>7814.79</v>
      </c>
      <c r="L27" s="13">
        <v>3397.02</v>
      </c>
      <c r="M27" s="13">
        <v>9868.57</v>
      </c>
    </row>
    <row r="28" spans="1:13" s="7" customFormat="1" ht="42" customHeight="1" x14ac:dyDescent="0.25">
      <c r="A28" s="1"/>
      <c r="B28" s="10" t="s">
        <v>21</v>
      </c>
      <c r="C28" s="12" t="s">
        <v>77</v>
      </c>
      <c r="D28" s="12" t="s">
        <v>78</v>
      </c>
      <c r="E28" s="10" t="s">
        <v>26</v>
      </c>
      <c r="F28" s="10" t="s">
        <v>79</v>
      </c>
      <c r="G28" s="10" t="s">
        <v>80</v>
      </c>
      <c r="H28" s="13">
        <v>13617.28</v>
      </c>
      <c r="I28" s="13"/>
      <c r="J28" s="13"/>
      <c r="K28" s="13">
        <v>8824.32</v>
      </c>
      <c r="L28" s="13">
        <v>3412.16</v>
      </c>
      <c r="M28" s="13">
        <v>10205.120000000001</v>
      </c>
    </row>
    <row r="29" spans="1:13" s="7" customFormat="1" ht="42" customHeight="1" x14ac:dyDescent="0.25">
      <c r="A29" s="1"/>
      <c r="B29" s="10" t="s">
        <v>21</v>
      </c>
      <c r="C29" s="12" t="s">
        <v>81</v>
      </c>
      <c r="D29" s="12" t="s">
        <v>82</v>
      </c>
      <c r="E29" s="10" t="s">
        <v>26</v>
      </c>
      <c r="F29" s="10" t="s">
        <v>57</v>
      </c>
      <c r="G29" s="10" t="s">
        <v>83</v>
      </c>
      <c r="H29" s="13">
        <v>36205.519999999997</v>
      </c>
      <c r="I29" s="13">
        <v>20530.560000000001</v>
      </c>
      <c r="J29" s="13"/>
      <c r="K29" s="13">
        <v>19923.36</v>
      </c>
      <c r="L29" s="13">
        <v>23765.46</v>
      </c>
      <c r="M29" s="13">
        <v>12440.06</v>
      </c>
    </row>
    <row r="30" spans="1:13" s="7" customFormat="1" ht="42" customHeight="1" x14ac:dyDescent="0.25">
      <c r="A30" s="1"/>
      <c r="B30" s="10" t="s">
        <v>21</v>
      </c>
      <c r="C30" s="12" t="s">
        <v>84</v>
      </c>
      <c r="D30" s="12" t="s">
        <v>85</v>
      </c>
      <c r="E30" s="10" t="s">
        <v>26</v>
      </c>
      <c r="F30" s="10" t="s">
        <v>86</v>
      </c>
      <c r="G30" s="10" t="s">
        <v>87</v>
      </c>
      <c r="H30" s="13">
        <v>16732.419999999998</v>
      </c>
      <c r="I30" s="13"/>
      <c r="J30" s="13"/>
      <c r="K30" s="13">
        <v>10547.74</v>
      </c>
      <c r="L30" s="13">
        <v>4382.6099999999997</v>
      </c>
      <c r="M30" s="13">
        <v>12349.81</v>
      </c>
    </row>
    <row r="31" spans="1:13" s="7" customFormat="1" ht="42" customHeight="1" x14ac:dyDescent="0.25">
      <c r="A31" s="1"/>
      <c r="B31" s="10" t="s">
        <v>21</v>
      </c>
      <c r="C31" s="12" t="s">
        <v>88</v>
      </c>
      <c r="D31" s="12" t="s">
        <v>89</v>
      </c>
      <c r="E31" s="10" t="s">
        <v>26</v>
      </c>
      <c r="F31" s="10" t="s">
        <v>90</v>
      </c>
      <c r="G31" s="10" t="s">
        <v>91</v>
      </c>
      <c r="H31" s="13">
        <v>31349.91</v>
      </c>
      <c r="I31" s="13"/>
      <c r="J31" s="13"/>
      <c r="K31" s="13">
        <v>19923.36</v>
      </c>
      <c r="L31" s="13">
        <v>8402.41</v>
      </c>
      <c r="M31" s="13">
        <v>22947.5</v>
      </c>
    </row>
    <row r="32" spans="1:13" s="7" customFormat="1" ht="42" customHeight="1" x14ac:dyDescent="0.25">
      <c r="A32" s="1"/>
      <c r="B32" s="10" t="s">
        <v>21</v>
      </c>
      <c r="C32" s="12" t="s">
        <v>92</v>
      </c>
      <c r="D32" s="12" t="s">
        <v>93</v>
      </c>
      <c r="E32" s="10" t="s">
        <v>26</v>
      </c>
      <c r="F32" s="10" t="s">
        <v>94</v>
      </c>
      <c r="G32" s="10" t="s">
        <v>95</v>
      </c>
      <c r="H32" s="13">
        <v>12546.34</v>
      </c>
      <c r="I32" s="13"/>
      <c r="J32" s="13"/>
      <c r="K32" s="13">
        <v>7814.79</v>
      </c>
      <c r="L32" s="13">
        <v>3231.43</v>
      </c>
      <c r="M32" s="13">
        <v>9314.91</v>
      </c>
    </row>
    <row r="33" spans="1:13" s="7" customFormat="1" ht="42" customHeight="1" x14ac:dyDescent="0.25">
      <c r="A33" s="1"/>
      <c r="B33" s="10" t="s">
        <v>21</v>
      </c>
      <c r="C33" s="12" t="s">
        <v>96</v>
      </c>
      <c r="D33" s="12" t="s">
        <v>97</v>
      </c>
      <c r="E33" s="10" t="s">
        <v>26</v>
      </c>
      <c r="F33" s="10"/>
      <c r="G33" s="10" t="s">
        <v>98</v>
      </c>
      <c r="H33" s="13">
        <v>20357.16</v>
      </c>
      <c r="I33" s="13"/>
      <c r="J33" s="13"/>
      <c r="K33" s="13">
        <v>13282.25</v>
      </c>
      <c r="L33" s="13">
        <v>5379.41</v>
      </c>
      <c r="M33" s="13">
        <v>14977.75</v>
      </c>
    </row>
    <row r="34" spans="1:13" s="7" customFormat="1" ht="42" customHeight="1" x14ac:dyDescent="0.25">
      <c r="A34" s="1"/>
      <c r="B34" s="10" t="s">
        <v>21</v>
      </c>
      <c r="C34" s="12" t="s">
        <v>99</v>
      </c>
      <c r="D34" s="12" t="s">
        <v>100</v>
      </c>
      <c r="E34" s="10" t="s">
        <v>26</v>
      </c>
      <c r="F34" s="10" t="s">
        <v>101</v>
      </c>
      <c r="G34" s="10" t="s">
        <v>102</v>
      </c>
      <c r="H34" s="13">
        <v>35146.5</v>
      </c>
      <c r="I34" s="13"/>
      <c r="J34" s="13"/>
      <c r="K34" s="13">
        <v>19923.36</v>
      </c>
      <c r="L34" s="13">
        <v>9446.48</v>
      </c>
      <c r="M34" s="13">
        <v>25700.02</v>
      </c>
    </row>
    <row r="35" spans="1:13" s="7" customFormat="1" ht="42" customHeight="1" x14ac:dyDescent="0.25">
      <c r="A35" s="1"/>
      <c r="B35" s="10" t="s">
        <v>21</v>
      </c>
      <c r="C35" s="12" t="s">
        <v>103</v>
      </c>
      <c r="D35" s="12" t="s">
        <v>104</v>
      </c>
      <c r="E35" s="10" t="s">
        <v>26</v>
      </c>
      <c r="F35" s="10" t="s">
        <v>105</v>
      </c>
      <c r="G35" s="10" t="s">
        <v>106</v>
      </c>
      <c r="H35" s="13">
        <v>12155.6</v>
      </c>
      <c r="I35" s="13"/>
      <c r="J35" s="13"/>
      <c r="K35" s="13">
        <v>7814.79</v>
      </c>
      <c r="L35" s="13">
        <v>3159.78</v>
      </c>
      <c r="M35" s="13">
        <v>8995.82</v>
      </c>
    </row>
    <row r="36" spans="1:13" s="7" customFormat="1" ht="42" customHeight="1" x14ac:dyDescent="0.25">
      <c r="A36" s="1"/>
      <c r="B36" s="10" t="s">
        <v>21</v>
      </c>
      <c r="C36" s="12" t="s">
        <v>107</v>
      </c>
      <c r="D36" s="12" t="s">
        <v>97</v>
      </c>
      <c r="E36" s="10" t="s">
        <v>26</v>
      </c>
      <c r="F36" s="10" t="s">
        <v>108</v>
      </c>
      <c r="G36" s="10" t="s">
        <v>109</v>
      </c>
      <c r="H36" s="13">
        <v>25054.14</v>
      </c>
      <c r="I36" s="13"/>
      <c r="J36" s="13"/>
      <c r="K36" s="13">
        <v>15938.69</v>
      </c>
      <c r="L36" s="13">
        <v>6671.08</v>
      </c>
      <c r="M36" s="13">
        <v>18383.060000000001</v>
      </c>
    </row>
    <row r="37" spans="1:13" s="7" customFormat="1" ht="42" customHeight="1" x14ac:dyDescent="0.25">
      <c r="A37" s="1"/>
      <c r="B37" s="10" t="s">
        <v>21</v>
      </c>
      <c r="C37" s="12" t="s">
        <v>110</v>
      </c>
      <c r="D37" s="12" t="s">
        <v>111</v>
      </c>
      <c r="E37" s="10" t="s">
        <v>26</v>
      </c>
      <c r="F37" s="10" t="s">
        <v>112</v>
      </c>
      <c r="G37" s="10" t="s">
        <v>113</v>
      </c>
      <c r="H37" s="13">
        <v>22339.24</v>
      </c>
      <c r="I37" s="13"/>
      <c r="J37" s="13"/>
      <c r="K37" s="13">
        <v>12903</v>
      </c>
      <c r="L37" s="13">
        <v>5768.07</v>
      </c>
      <c r="M37" s="13">
        <v>16571.169999999998</v>
      </c>
    </row>
    <row r="38" spans="1:13" s="7" customFormat="1" ht="42" customHeight="1" x14ac:dyDescent="0.25">
      <c r="A38" s="1"/>
      <c r="B38" s="10" t="s">
        <v>21</v>
      </c>
      <c r="C38" s="12" t="s">
        <v>114</v>
      </c>
      <c r="D38" s="12" t="s">
        <v>115</v>
      </c>
      <c r="E38" s="10" t="s">
        <v>26</v>
      </c>
      <c r="F38" s="10" t="s">
        <v>116</v>
      </c>
      <c r="G38" s="10" t="s">
        <v>117</v>
      </c>
      <c r="H38" s="13">
        <v>12155.6</v>
      </c>
      <c r="I38" s="13"/>
      <c r="J38" s="13"/>
      <c r="K38" s="13">
        <v>7814.79</v>
      </c>
      <c r="L38" s="13">
        <v>3123.98</v>
      </c>
      <c r="M38" s="13">
        <v>9031.6200000000008</v>
      </c>
    </row>
    <row r="39" spans="1:13" s="7" customFormat="1" ht="42" customHeight="1" x14ac:dyDescent="0.25">
      <c r="A39" s="1"/>
      <c r="B39" s="10" t="s">
        <v>21</v>
      </c>
      <c r="C39" s="12" t="s">
        <v>118</v>
      </c>
      <c r="D39" s="12" t="s">
        <v>119</v>
      </c>
      <c r="E39" s="10" t="s">
        <v>26</v>
      </c>
      <c r="F39" s="10" t="s">
        <v>33</v>
      </c>
      <c r="G39" s="10" t="s">
        <v>120</v>
      </c>
      <c r="H39" s="13">
        <v>12974.27</v>
      </c>
      <c r="I39" s="13"/>
      <c r="J39" s="13"/>
      <c r="K39" s="13">
        <v>8203.82</v>
      </c>
      <c r="L39" s="13">
        <v>3296.98</v>
      </c>
      <c r="M39" s="13">
        <v>9677.2900000000009</v>
      </c>
    </row>
    <row r="40" spans="1:13" s="7" customFormat="1" ht="42" customHeight="1" x14ac:dyDescent="0.25">
      <c r="A40" s="1"/>
      <c r="B40" s="10" t="s">
        <v>21</v>
      </c>
      <c r="C40" s="12" t="s">
        <v>121</v>
      </c>
      <c r="D40" s="12" t="s">
        <v>122</v>
      </c>
      <c r="E40" s="10" t="s">
        <v>26</v>
      </c>
      <c r="F40" s="10" t="s">
        <v>123</v>
      </c>
      <c r="G40" s="10" t="s">
        <v>124</v>
      </c>
      <c r="H40" s="13">
        <v>13356.93</v>
      </c>
      <c r="I40" s="13"/>
      <c r="J40" s="13"/>
      <c r="K40" s="13">
        <v>8552.06</v>
      </c>
      <c r="L40" s="13">
        <v>3402.21</v>
      </c>
      <c r="M40" s="13">
        <v>9954.7199999999993</v>
      </c>
    </row>
    <row r="41" spans="1:13" s="7" customFormat="1" ht="42" customHeight="1" x14ac:dyDescent="0.25">
      <c r="A41" s="1"/>
      <c r="B41" s="10" t="s">
        <v>21</v>
      </c>
      <c r="C41" s="12" t="s">
        <v>125</v>
      </c>
      <c r="D41" s="12" t="s">
        <v>126</v>
      </c>
      <c r="E41" s="10" t="s">
        <v>26</v>
      </c>
      <c r="F41" s="10" t="s">
        <v>127</v>
      </c>
      <c r="G41" s="10" t="s">
        <v>128</v>
      </c>
      <c r="H41" s="13">
        <v>21766.3</v>
      </c>
      <c r="I41" s="13">
        <v>16913.8</v>
      </c>
      <c r="J41" s="13"/>
      <c r="K41" s="13">
        <v>7573.48</v>
      </c>
      <c r="L41" s="13">
        <v>17118.310000000001</v>
      </c>
      <c r="M41" s="13">
        <v>4647.99</v>
      </c>
    </row>
    <row r="42" spans="1:13" s="7" customFormat="1" ht="42" customHeight="1" x14ac:dyDescent="0.25">
      <c r="A42" s="1"/>
      <c r="B42" s="10" t="s">
        <v>21</v>
      </c>
      <c r="C42" s="12" t="s">
        <v>129</v>
      </c>
      <c r="D42" s="12" t="s">
        <v>130</v>
      </c>
      <c r="E42" s="10" t="s">
        <v>26</v>
      </c>
      <c r="F42" s="10" t="s">
        <v>49</v>
      </c>
      <c r="G42" s="10" t="s">
        <v>131</v>
      </c>
      <c r="H42" s="13">
        <v>38257.160000000003</v>
      </c>
      <c r="I42" s="13"/>
      <c r="J42" s="13"/>
      <c r="K42" s="13">
        <v>13282.25</v>
      </c>
      <c r="L42" s="13">
        <v>10301.91</v>
      </c>
      <c r="M42" s="13">
        <v>27955.25</v>
      </c>
    </row>
    <row r="43" spans="1:13" s="7" customFormat="1" ht="42" customHeight="1" x14ac:dyDescent="0.25">
      <c r="A43" s="1"/>
      <c r="B43" s="10" t="s">
        <v>21</v>
      </c>
      <c r="C43" s="12" t="s">
        <v>132</v>
      </c>
      <c r="D43" s="12" t="s">
        <v>133</v>
      </c>
      <c r="E43" s="10" t="s">
        <v>26</v>
      </c>
      <c r="F43" s="10" t="s">
        <v>90</v>
      </c>
      <c r="G43" s="10" t="s">
        <v>134</v>
      </c>
      <c r="H43" s="13">
        <v>12546.34</v>
      </c>
      <c r="I43" s="13"/>
      <c r="J43" s="13"/>
      <c r="K43" s="13">
        <v>7814.79</v>
      </c>
      <c r="L43" s="13">
        <v>3526.7</v>
      </c>
      <c r="M43" s="13">
        <v>9019.64</v>
      </c>
    </row>
    <row r="44" spans="1:13" s="7" customFormat="1" ht="42" customHeight="1" x14ac:dyDescent="0.25">
      <c r="A44" s="1"/>
      <c r="B44" s="10" t="s">
        <v>21</v>
      </c>
      <c r="C44" s="12" t="s">
        <v>135</v>
      </c>
      <c r="D44" s="12" t="s">
        <v>82</v>
      </c>
      <c r="E44" s="10" t="s">
        <v>26</v>
      </c>
      <c r="F44" s="10" t="s">
        <v>136</v>
      </c>
      <c r="G44" s="10" t="s">
        <v>137</v>
      </c>
      <c r="H44" s="13">
        <v>30795.84</v>
      </c>
      <c r="I44" s="13"/>
      <c r="J44" s="13"/>
      <c r="K44" s="13">
        <v>19923.36</v>
      </c>
      <c r="L44" s="13">
        <v>8250.0499999999993</v>
      </c>
      <c r="M44" s="13">
        <v>22545.79</v>
      </c>
    </row>
    <row r="45" spans="1:13" s="7" customFormat="1" ht="42" customHeight="1" x14ac:dyDescent="0.25">
      <c r="A45" s="1"/>
      <c r="B45" s="10" t="s">
        <v>21</v>
      </c>
      <c r="C45" s="12" t="s">
        <v>138</v>
      </c>
      <c r="D45" s="12" t="s">
        <v>139</v>
      </c>
      <c r="E45" s="10" t="s">
        <v>26</v>
      </c>
      <c r="F45" s="10" t="s">
        <v>140</v>
      </c>
      <c r="G45" s="10" t="s">
        <v>141</v>
      </c>
      <c r="H45" s="13">
        <v>12546.34</v>
      </c>
      <c r="I45" s="13"/>
      <c r="J45" s="13"/>
      <c r="K45" s="13">
        <v>7814.79</v>
      </c>
      <c r="L45" s="13">
        <v>3231.43</v>
      </c>
      <c r="M45" s="13">
        <v>9314.91</v>
      </c>
    </row>
    <row r="46" spans="1:13" s="7" customFormat="1" ht="42" customHeight="1" x14ac:dyDescent="0.25">
      <c r="A46" s="1"/>
      <c r="B46" s="10" t="s">
        <v>21</v>
      </c>
      <c r="C46" s="12" t="s">
        <v>448</v>
      </c>
      <c r="D46" s="12" t="s">
        <v>242</v>
      </c>
      <c r="E46" s="10" t="s">
        <v>26</v>
      </c>
      <c r="F46" s="10" t="s">
        <v>243</v>
      </c>
      <c r="G46" s="37" t="s">
        <v>449</v>
      </c>
      <c r="H46" s="13">
        <v>8387.5300000000007</v>
      </c>
      <c r="I46" s="13"/>
      <c r="J46" s="13"/>
      <c r="K46" s="13">
        <v>3988.15</v>
      </c>
      <c r="L46" s="13">
        <v>1987.97</v>
      </c>
      <c r="M46" s="13">
        <v>6399.56</v>
      </c>
    </row>
    <row r="47" spans="1:13" s="7" customFormat="1" ht="42" customHeight="1" x14ac:dyDescent="0.25">
      <c r="A47" s="1"/>
      <c r="B47" s="10" t="s">
        <v>21</v>
      </c>
      <c r="C47" s="12" t="s">
        <v>144</v>
      </c>
      <c r="D47" s="12" t="s">
        <v>145</v>
      </c>
      <c r="E47" s="10" t="s">
        <v>26</v>
      </c>
      <c r="F47" s="10" t="s">
        <v>146</v>
      </c>
      <c r="G47" s="10" t="s">
        <v>147</v>
      </c>
      <c r="H47" s="13">
        <v>13480.34</v>
      </c>
      <c r="I47" s="13"/>
      <c r="J47" s="13"/>
      <c r="K47" s="13">
        <v>8824.32</v>
      </c>
      <c r="L47" s="13">
        <v>3488.28</v>
      </c>
      <c r="M47" s="13">
        <v>9992.06</v>
      </c>
    </row>
    <row r="48" spans="1:13" s="7" customFormat="1" ht="42" customHeight="1" x14ac:dyDescent="0.25">
      <c r="A48" s="1"/>
      <c r="B48" s="10" t="s">
        <v>21</v>
      </c>
      <c r="C48" s="12" t="s">
        <v>148</v>
      </c>
      <c r="D48" s="12" t="s">
        <v>149</v>
      </c>
      <c r="E48" s="10" t="s">
        <v>26</v>
      </c>
      <c r="F48" s="10" t="s">
        <v>150</v>
      </c>
      <c r="G48" s="10" t="s">
        <v>151</v>
      </c>
      <c r="H48" s="13">
        <v>13327.82</v>
      </c>
      <c r="I48" s="13"/>
      <c r="J48" s="13"/>
      <c r="K48" s="13">
        <v>7814.79</v>
      </c>
      <c r="L48" s="13">
        <v>3670.44</v>
      </c>
      <c r="M48" s="13">
        <v>9657.3799999999992</v>
      </c>
    </row>
    <row r="49" spans="1:13" s="7" customFormat="1" ht="42" customHeight="1" x14ac:dyDescent="0.25">
      <c r="A49" s="1"/>
      <c r="B49" s="10" t="s">
        <v>21</v>
      </c>
      <c r="C49" s="12" t="s">
        <v>152</v>
      </c>
      <c r="D49" s="12" t="s">
        <v>153</v>
      </c>
      <c r="E49" s="10" t="s">
        <v>26</v>
      </c>
      <c r="F49" s="10" t="s">
        <v>154</v>
      </c>
      <c r="G49" s="10" t="s">
        <v>155</v>
      </c>
      <c r="H49" s="13">
        <v>19833.66</v>
      </c>
      <c r="I49" s="13">
        <v>11333.52</v>
      </c>
      <c r="J49" s="13"/>
      <c r="K49" s="13">
        <v>7814.79</v>
      </c>
      <c r="L49" s="13">
        <v>12595.34</v>
      </c>
      <c r="M49" s="13">
        <v>7238.32</v>
      </c>
    </row>
    <row r="50" spans="1:13" s="7" customFormat="1" ht="42" customHeight="1" x14ac:dyDescent="0.25">
      <c r="A50" s="1"/>
      <c r="B50" s="10" t="s">
        <v>21</v>
      </c>
      <c r="C50" s="12" t="s">
        <v>156</v>
      </c>
      <c r="D50" s="12" t="s">
        <v>157</v>
      </c>
      <c r="E50" s="10" t="s">
        <v>26</v>
      </c>
      <c r="F50" s="10" t="s">
        <v>158</v>
      </c>
      <c r="G50" s="10" t="s">
        <v>159</v>
      </c>
      <c r="H50" s="13">
        <v>14006.84</v>
      </c>
      <c r="I50" s="13"/>
      <c r="J50" s="13"/>
      <c r="K50" s="13">
        <v>8596.26</v>
      </c>
      <c r="L50" s="13">
        <v>3633.07</v>
      </c>
      <c r="M50" s="13">
        <v>10373.77</v>
      </c>
    </row>
    <row r="51" spans="1:13" s="7" customFormat="1" ht="42" customHeight="1" x14ac:dyDescent="0.25">
      <c r="A51" s="1"/>
      <c r="B51" s="10" t="s">
        <v>21</v>
      </c>
      <c r="C51" s="12" t="s">
        <v>160</v>
      </c>
      <c r="D51" s="12" t="s">
        <v>161</v>
      </c>
      <c r="E51" s="10" t="s">
        <v>26</v>
      </c>
      <c r="F51" s="10" t="s">
        <v>162</v>
      </c>
      <c r="G51" s="10" t="s">
        <v>163</v>
      </c>
      <c r="H51" s="13">
        <v>12390.04</v>
      </c>
      <c r="I51" s="13"/>
      <c r="J51" s="13"/>
      <c r="K51" s="13">
        <v>7814.79</v>
      </c>
      <c r="L51" s="13">
        <v>3569.08</v>
      </c>
      <c r="M51" s="13">
        <v>8820.9599999999991</v>
      </c>
    </row>
    <row r="52" spans="1:13" s="7" customFormat="1" ht="42" customHeight="1" x14ac:dyDescent="0.25">
      <c r="A52" s="1"/>
      <c r="B52" s="10" t="s">
        <v>21</v>
      </c>
      <c r="C52" s="12" t="s">
        <v>164</v>
      </c>
      <c r="D52" s="12" t="s">
        <v>165</v>
      </c>
      <c r="E52" s="10" t="s">
        <v>26</v>
      </c>
      <c r="F52" s="10" t="s">
        <v>166</v>
      </c>
      <c r="G52" s="10" t="s">
        <v>167</v>
      </c>
      <c r="H52" s="13">
        <v>11481.64</v>
      </c>
      <c r="I52" s="13"/>
      <c r="J52" s="13"/>
      <c r="K52" s="13">
        <v>7172.92</v>
      </c>
      <c r="L52" s="13">
        <v>2938.64</v>
      </c>
      <c r="M52" s="13">
        <v>8543</v>
      </c>
    </row>
    <row r="53" spans="1:13" s="7" customFormat="1" ht="42" customHeight="1" x14ac:dyDescent="0.25">
      <c r="A53" s="1"/>
      <c r="B53" s="10" t="s">
        <v>21</v>
      </c>
      <c r="C53" s="12" t="s">
        <v>168</v>
      </c>
      <c r="D53" s="12" t="s">
        <v>169</v>
      </c>
      <c r="E53" s="10" t="s">
        <v>26</v>
      </c>
      <c r="F53" s="10" t="s">
        <v>170</v>
      </c>
      <c r="G53" s="10" t="s">
        <v>171</v>
      </c>
      <c r="H53" s="13">
        <v>13171.52</v>
      </c>
      <c r="I53" s="13"/>
      <c r="J53" s="13"/>
      <c r="K53" s="13">
        <v>7814.79</v>
      </c>
      <c r="L53" s="13">
        <v>3403.36</v>
      </c>
      <c r="M53" s="13">
        <v>9768.16</v>
      </c>
    </row>
    <row r="54" spans="1:13" s="7" customFormat="1" ht="42" customHeight="1" x14ac:dyDescent="0.25">
      <c r="A54" s="1"/>
      <c r="B54" s="10" t="s">
        <v>21</v>
      </c>
      <c r="C54" s="12" t="s">
        <v>172</v>
      </c>
      <c r="D54" s="12" t="s">
        <v>173</v>
      </c>
      <c r="E54" s="10" t="s">
        <v>26</v>
      </c>
      <c r="F54" s="10" t="s">
        <v>174</v>
      </c>
      <c r="G54" s="10" t="s">
        <v>175</v>
      </c>
      <c r="H54" s="13">
        <v>12155.6</v>
      </c>
      <c r="I54" s="13"/>
      <c r="J54" s="13"/>
      <c r="K54" s="13">
        <v>7814.79</v>
      </c>
      <c r="L54" s="13">
        <v>3123.98</v>
      </c>
      <c r="M54" s="13">
        <v>9031.6200000000008</v>
      </c>
    </row>
    <row r="55" spans="1:13" s="7" customFormat="1" ht="42" customHeight="1" x14ac:dyDescent="0.25">
      <c r="A55" s="1"/>
      <c r="B55" s="10" t="s">
        <v>21</v>
      </c>
      <c r="C55" s="12" t="s">
        <v>176</v>
      </c>
      <c r="D55" s="12" t="s">
        <v>177</v>
      </c>
      <c r="E55" s="10" t="s">
        <v>26</v>
      </c>
      <c r="F55" s="10" t="s">
        <v>178</v>
      </c>
      <c r="G55" s="10" t="s">
        <v>179</v>
      </c>
      <c r="H55" s="13">
        <v>12546.34</v>
      </c>
      <c r="I55" s="13"/>
      <c r="J55" s="13"/>
      <c r="K55" s="13">
        <v>7814.79</v>
      </c>
      <c r="L55" s="13">
        <v>3231.43</v>
      </c>
      <c r="M55" s="13">
        <v>9314.91</v>
      </c>
    </row>
    <row r="56" spans="1:13" s="7" customFormat="1" ht="42" customHeight="1" x14ac:dyDescent="0.25">
      <c r="A56" s="1"/>
      <c r="B56" s="10" t="s">
        <v>21</v>
      </c>
      <c r="C56" s="12" t="s">
        <v>180</v>
      </c>
      <c r="D56" s="12" t="s">
        <v>181</v>
      </c>
      <c r="E56" s="10" t="s">
        <v>26</v>
      </c>
      <c r="F56" s="10" t="s">
        <v>182</v>
      </c>
      <c r="G56" s="10" t="s">
        <v>183</v>
      </c>
      <c r="H56" s="13">
        <v>22509.200000000001</v>
      </c>
      <c r="I56" s="13">
        <v>11846.95</v>
      </c>
      <c r="J56" s="13"/>
      <c r="K56" s="13">
        <v>7814.79</v>
      </c>
      <c r="L56" s="13">
        <v>14328.34</v>
      </c>
      <c r="M56" s="13">
        <v>8180.86</v>
      </c>
    </row>
    <row r="57" spans="1:13" s="7" customFormat="1" ht="42" customHeight="1" x14ac:dyDescent="0.25">
      <c r="A57" s="1"/>
      <c r="B57" s="10" t="s">
        <v>21</v>
      </c>
      <c r="C57" s="12" t="s">
        <v>184</v>
      </c>
      <c r="D57" s="12" t="s">
        <v>185</v>
      </c>
      <c r="E57" s="10" t="s">
        <v>26</v>
      </c>
      <c r="F57" s="10" t="s">
        <v>186</v>
      </c>
      <c r="G57" s="10" t="s">
        <v>187</v>
      </c>
      <c r="H57" s="13">
        <v>13900.27</v>
      </c>
      <c r="I57" s="13"/>
      <c r="J57" s="13"/>
      <c r="K57" s="13">
        <v>7814.79</v>
      </c>
      <c r="L57" s="13">
        <v>3915.87</v>
      </c>
      <c r="M57" s="13">
        <v>9984.4</v>
      </c>
    </row>
    <row r="58" spans="1:13" s="7" customFormat="1" ht="42" customHeight="1" x14ac:dyDescent="0.25">
      <c r="A58" s="1"/>
      <c r="B58" s="10" t="s">
        <v>21</v>
      </c>
      <c r="C58" s="12" t="s">
        <v>188</v>
      </c>
      <c r="D58" s="12" t="s">
        <v>189</v>
      </c>
      <c r="E58" s="10" t="s">
        <v>26</v>
      </c>
      <c r="F58" s="10" t="s">
        <v>186</v>
      </c>
      <c r="G58" s="10" t="s">
        <v>190</v>
      </c>
      <c r="H58" s="13">
        <v>12390.04</v>
      </c>
      <c r="I58" s="13"/>
      <c r="J58" s="13"/>
      <c r="K58" s="13">
        <v>7814.79</v>
      </c>
      <c r="L58" s="13">
        <v>3188.45</v>
      </c>
      <c r="M58" s="13">
        <v>9201.59</v>
      </c>
    </row>
    <row r="59" spans="1:13" s="7" customFormat="1" ht="42" customHeight="1" x14ac:dyDescent="0.25">
      <c r="A59" s="1"/>
      <c r="B59" s="10" t="s">
        <v>21</v>
      </c>
      <c r="C59" s="12" t="s">
        <v>191</v>
      </c>
      <c r="D59" s="12" t="s">
        <v>192</v>
      </c>
      <c r="E59" s="10" t="s">
        <v>26</v>
      </c>
      <c r="F59" s="10" t="s">
        <v>193</v>
      </c>
      <c r="G59" s="10" t="s">
        <v>194</v>
      </c>
      <c r="H59" s="13">
        <v>17000.27</v>
      </c>
      <c r="I59" s="13"/>
      <c r="J59" s="13"/>
      <c r="K59" s="13">
        <v>7814.79</v>
      </c>
      <c r="L59" s="13">
        <v>4404.13</v>
      </c>
      <c r="M59" s="13">
        <v>12596.14</v>
      </c>
    </row>
    <row r="60" spans="1:13" s="7" customFormat="1" ht="42" customHeight="1" x14ac:dyDescent="0.25">
      <c r="A60" s="1"/>
      <c r="B60" s="10" t="s">
        <v>21</v>
      </c>
      <c r="C60" s="12" t="s">
        <v>195</v>
      </c>
      <c r="D60" s="12" t="s">
        <v>196</v>
      </c>
      <c r="E60" s="10" t="s">
        <v>26</v>
      </c>
      <c r="F60" s="10" t="s">
        <v>197</v>
      </c>
      <c r="G60" s="10" t="s">
        <v>198</v>
      </c>
      <c r="H60" s="13">
        <v>12937.08</v>
      </c>
      <c r="I60" s="13"/>
      <c r="J60" s="13"/>
      <c r="K60" s="13">
        <v>7814.79</v>
      </c>
      <c r="L60" s="13">
        <v>3338.89</v>
      </c>
      <c r="M60" s="13">
        <v>9598.19</v>
      </c>
    </row>
    <row r="61" spans="1:13" s="7" customFormat="1" ht="42" customHeight="1" x14ac:dyDescent="0.25">
      <c r="A61" s="1"/>
      <c r="B61" s="10" t="s">
        <v>21</v>
      </c>
      <c r="C61" s="12" t="s">
        <v>199</v>
      </c>
      <c r="D61" s="12" t="s">
        <v>157</v>
      </c>
      <c r="E61" s="10" t="s">
        <v>26</v>
      </c>
      <c r="F61" s="10" t="s">
        <v>158</v>
      </c>
      <c r="G61" s="10" t="s">
        <v>200</v>
      </c>
      <c r="H61" s="13">
        <v>14900.56</v>
      </c>
      <c r="I61" s="13"/>
      <c r="J61" s="13"/>
      <c r="K61" s="13">
        <v>8596.26</v>
      </c>
      <c r="L61" s="13">
        <v>6405.59</v>
      </c>
      <c r="M61" s="13">
        <v>8494.9699999999993</v>
      </c>
    </row>
    <row r="62" spans="1:13" s="7" customFormat="1" ht="42" customHeight="1" x14ac:dyDescent="0.25">
      <c r="A62" s="1"/>
      <c r="B62" s="10" t="s">
        <v>21</v>
      </c>
      <c r="C62" s="12" t="s">
        <v>201</v>
      </c>
      <c r="D62" s="12" t="s">
        <v>202</v>
      </c>
      <c r="E62" s="10" t="s">
        <v>26</v>
      </c>
      <c r="F62" s="10" t="s">
        <v>49</v>
      </c>
      <c r="G62" s="10" t="s">
        <v>203</v>
      </c>
      <c r="H62" s="13">
        <v>12390.04</v>
      </c>
      <c r="I62" s="13"/>
      <c r="J62" s="13"/>
      <c r="K62" s="13">
        <v>7814.79</v>
      </c>
      <c r="L62" s="13">
        <v>3188.45</v>
      </c>
      <c r="M62" s="13">
        <v>9201.59</v>
      </c>
    </row>
    <row r="63" spans="1:13" s="7" customFormat="1" ht="42" customHeight="1" x14ac:dyDescent="0.25">
      <c r="A63" s="1"/>
      <c r="B63" s="10" t="s">
        <v>21</v>
      </c>
      <c r="C63" s="12" t="s">
        <v>204</v>
      </c>
      <c r="D63" s="12" t="s">
        <v>205</v>
      </c>
      <c r="E63" s="10" t="s">
        <v>26</v>
      </c>
      <c r="F63" s="10" t="s">
        <v>206</v>
      </c>
      <c r="G63" s="10" t="s">
        <v>207</v>
      </c>
      <c r="H63" s="13">
        <v>7527.79</v>
      </c>
      <c r="I63" s="13"/>
      <c r="J63" s="13"/>
      <c r="K63" s="13">
        <v>7814.79</v>
      </c>
      <c r="L63" s="13">
        <v>1357.64</v>
      </c>
      <c r="M63" s="13">
        <v>6170.15</v>
      </c>
    </row>
    <row r="64" spans="1:13" s="7" customFormat="1" ht="42" customHeight="1" x14ac:dyDescent="0.25">
      <c r="A64" s="1"/>
      <c r="B64" s="10" t="s">
        <v>21</v>
      </c>
      <c r="C64" s="12" t="s">
        <v>208</v>
      </c>
      <c r="D64" s="12" t="s">
        <v>142</v>
      </c>
      <c r="E64" s="10" t="s">
        <v>26</v>
      </c>
      <c r="F64" s="10" t="s">
        <v>143</v>
      </c>
      <c r="G64" s="10" t="s">
        <v>209</v>
      </c>
      <c r="H64" s="13">
        <v>16843.97</v>
      </c>
      <c r="I64" s="13"/>
      <c r="J64" s="13"/>
      <c r="K64" s="13">
        <v>7814.79</v>
      </c>
      <c r="L64" s="13">
        <v>5141.32</v>
      </c>
      <c r="M64" s="13">
        <v>11702.65</v>
      </c>
    </row>
    <row r="65" spans="1:13" s="7" customFormat="1" ht="42" customHeight="1" x14ac:dyDescent="0.25">
      <c r="A65" s="1"/>
      <c r="B65" s="10" t="s">
        <v>21</v>
      </c>
      <c r="C65" s="12" t="s">
        <v>210</v>
      </c>
      <c r="D65" s="12" t="s">
        <v>211</v>
      </c>
      <c r="E65" s="10" t="s">
        <v>26</v>
      </c>
      <c r="F65" s="10" t="s">
        <v>68</v>
      </c>
      <c r="G65" s="10" t="s">
        <v>212</v>
      </c>
      <c r="H65" s="13">
        <v>17829.41</v>
      </c>
      <c r="I65" s="13">
        <v>8104.93</v>
      </c>
      <c r="J65" s="13"/>
      <c r="K65" s="13">
        <v>7814.79</v>
      </c>
      <c r="L65" s="13">
        <v>10434.280000000001</v>
      </c>
      <c r="M65" s="13">
        <v>7395.13</v>
      </c>
    </row>
    <row r="66" spans="1:13" s="7" customFormat="1" ht="42" customHeight="1" x14ac:dyDescent="0.25">
      <c r="A66" s="1"/>
      <c r="B66" s="10" t="s">
        <v>21</v>
      </c>
      <c r="C66" s="12" t="s">
        <v>213</v>
      </c>
      <c r="D66" s="12" t="s">
        <v>126</v>
      </c>
      <c r="E66" s="10" t="s">
        <v>26</v>
      </c>
      <c r="F66" s="10" t="s">
        <v>127</v>
      </c>
      <c r="G66" s="10" t="s">
        <v>214</v>
      </c>
      <c r="H66" s="13">
        <v>12390.04</v>
      </c>
      <c r="I66" s="13"/>
      <c r="J66" s="13"/>
      <c r="K66" s="13">
        <v>7814.79</v>
      </c>
      <c r="L66" s="13">
        <v>3777.34</v>
      </c>
      <c r="M66" s="13">
        <v>8612.7000000000007</v>
      </c>
    </row>
    <row r="67" spans="1:13" s="7" customFormat="1" ht="42" customHeight="1" x14ac:dyDescent="0.25">
      <c r="A67" s="1"/>
      <c r="B67" s="10" t="s">
        <v>21</v>
      </c>
      <c r="C67" s="12" t="s">
        <v>215</v>
      </c>
      <c r="D67" s="12" t="s">
        <v>216</v>
      </c>
      <c r="E67" s="10" t="s">
        <v>26</v>
      </c>
      <c r="F67" s="10" t="s">
        <v>217</v>
      </c>
      <c r="G67" s="37" t="s">
        <v>218</v>
      </c>
      <c r="H67" s="13">
        <v>12280.49</v>
      </c>
      <c r="I67" s="13"/>
      <c r="J67" s="13"/>
      <c r="K67" s="13">
        <v>7573.48</v>
      </c>
      <c r="L67" s="13">
        <v>3700.09</v>
      </c>
      <c r="M67" s="13">
        <v>8580.4</v>
      </c>
    </row>
    <row r="68" spans="1:13" s="7" customFormat="1" ht="42" customHeight="1" x14ac:dyDescent="0.25">
      <c r="A68" s="1"/>
      <c r="B68" s="10" t="s">
        <v>21</v>
      </c>
      <c r="C68" s="12" t="s">
        <v>219</v>
      </c>
      <c r="D68" s="12" t="s">
        <v>220</v>
      </c>
      <c r="E68" s="10" t="s">
        <v>26</v>
      </c>
      <c r="F68" s="10" t="s">
        <v>221</v>
      </c>
      <c r="G68" s="10" t="s">
        <v>222</v>
      </c>
      <c r="H68" s="13">
        <v>9018.7199999999993</v>
      </c>
      <c r="I68" s="13"/>
      <c r="J68" s="13"/>
      <c r="K68" s="13">
        <v>3988.15</v>
      </c>
      <c r="L68" s="13">
        <v>2326.2199999999998</v>
      </c>
      <c r="M68" s="13">
        <v>6692.5</v>
      </c>
    </row>
    <row r="69" spans="1:13" s="7" customFormat="1" ht="42" customHeight="1" x14ac:dyDescent="0.25">
      <c r="A69" s="1"/>
      <c r="B69" s="10" t="s">
        <v>21</v>
      </c>
      <c r="C69" s="12" t="s">
        <v>223</v>
      </c>
      <c r="D69" s="12" t="s">
        <v>220</v>
      </c>
      <c r="E69" s="10" t="s">
        <v>26</v>
      </c>
      <c r="F69" s="10" t="s">
        <v>221</v>
      </c>
      <c r="G69" s="10" t="s">
        <v>224</v>
      </c>
      <c r="H69" s="13">
        <v>23575.34</v>
      </c>
      <c r="I69" s="13"/>
      <c r="J69" s="13"/>
      <c r="K69" s="13">
        <v>13282.25</v>
      </c>
      <c r="L69" s="13">
        <v>6264.41</v>
      </c>
      <c r="M69" s="13">
        <v>17310.93</v>
      </c>
    </row>
    <row r="70" spans="1:13" s="7" customFormat="1" ht="42" customHeight="1" x14ac:dyDescent="0.25">
      <c r="A70" s="1"/>
      <c r="B70" s="10" t="s">
        <v>21</v>
      </c>
      <c r="C70" s="12" t="s">
        <v>225</v>
      </c>
      <c r="D70" s="12" t="s">
        <v>89</v>
      </c>
      <c r="E70" s="10" t="s">
        <v>26</v>
      </c>
      <c r="F70" s="10" t="s">
        <v>136</v>
      </c>
      <c r="G70" s="10" t="s">
        <v>226</v>
      </c>
      <c r="H70" s="13">
        <v>12390.04</v>
      </c>
      <c r="I70" s="13"/>
      <c r="J70" s="13"/>
      <c r="K70" s="13">
        <v>7814.79</v>
      </c>
      <c r="L70" s="13">
        <v>3917.57</v>
      </c>
      <c r="M70" s="13">
        <v>8472.4699999999993</v>
      </c>
    </row>
    <row r="71" spans="1:13" s="7" customFormat="1" ht="42" customHeight="1" x14ac:dyDescent="0.25">
      <c r="A71" s="1"/>
      <c r="B71" s="10" t="s">
        <v>21</v>
      </c>
      <c r="C71" s="12" t="s">
        <v>227</v>
      </c>
      <c r="D71" s="12" t="s">
        <v>228</v>
      </c>
      <c r="E71" s="10" t="s">
        <v>26</v>
      </c>
      <c r="F71" s="10" t="s">
        <v>158</v>
      </c>
      <c r="G71" s="10" t="s">
        <v>229</v>
      </c>
      <c r="H71" s="13">
        <v>10634.78</v>
      </c>
      <c r="I71" s="13"/>
      <c r="J71" s="13"/>
      <c r="K71" s="13">
        <v>6189.54</v>
      </c>
      <c r="L71" s="13">
        <v>2730.75</v>
      </c>
      <c r="M71" s="13">
        <v>7904.03</v>
      </c>
    </row>
    <row r="72" spans="1:13" s="7" customFormat="1" ht="42" customHeight="1" x14ac:dyDescent="0.25">
      <c r="A72" s="1"/>
      <c r="B72" s="10" t="s">
        <v>21</v>
      </c>
      <c r="C72" s="12" t="s">
        <v>230</v>
      </c>
      <c r="D72" s="12" t="s">
        <v>231</v>
      </c>
      <c r="E72" s="10" t="s">
        <v>26</v>
      </c>
      <c r="F72" s="10" t="s">
        <v>232</v>
      </c>
      <c r="G72" s="10" t="s">
        <v>233</v>
      </c>
      <c r="H72" s="13">
        <v>12546.34</v>
      </c>
      <c r="I72" s="13"/>
      <c r="J72" s="13"/>
      <c r="K72" s="13">
        <v>7814.79</v>
      </c>
      <c r="L72" s="13">
        <v>3231.43</v>
      </c>
      <c r="M72" s="13">
        <v>9314.91</v>
      </c>
    </row>
    <row r="73" spans="1:13" s="7" customFormat="1" ht="42" customHeight="1" x14ac:dyDescent="0.25">
      <c r="A73" s="1"/>
      <c r="B73" s="10" t="s">
        <v>21</v>
      </c>
      <c r="C73" s="12" t="s">
        <v>234</v>
      </c>
      <c r="D73" s="12" t="s">
        <v>235</v>
      </c>
      <c r="E73" s="10" t="s">
        <v>26</v>
      </c>
      <c r="F73" s="10" t="s">
        <v>236</v>
      </c>
      <c r="G73" s="10" t="s">
        <v>237</v>
      </c>
      <c r="H73" s="13">
        <v>12155.6</v>
      </c>
      <c r="I73" s="13"/>
      <c r="J73" s="13"/>
      <c r="K73" s="13">
        <v>7814.79</v>
      </c>
      <c r="L73" s="13">
        <v>3123.98</v>
      </c>
      <c r="M73" s="13">
        <v>9031.6200000000008</v>
      </c>
    </row>
    <row r="74" spans="1:13" s="7" customFormat="1" ht="42" customHeight="1" x14ac:dyDescent="0.25">
      <c r="A74" s="1"/>
      <c r="B74" s="10" t="s">
        <v>21</v>
      </c>
      <c r="C74" s="12" t="s">
        <v>238</v>
      </c>
      <c r="D74" s="12" t="s">
        <v>239</v>
      </c>
      <c r="E74" s="10" t="s">
        <v>26</v>
      </c>
      <c r="F74" s="10" t="s">
        <v>240</v>
      </c>
      <c r="G74" s="10" t="s">
        <v>241</v>
      </c>
      <c r="H74" s="13">
        <v>12546.34</v>
      </c>
      <c r="I74" s="13"/>
      <c r="J74" s="13"/>
      <c r="K74" s="13">
        <v>7814.79</v>
      </c>
      <c r="L74" s="13">
        <v>3231.43</v>
      </c>
      <c r="M74" s="13">
        <v>9314.91</v>
      </c>
    </row>
    <row r="75" spans="1:13" s="7" customFormat="1" ht="42" customHeight="1" x14ac:dyDescent="0.25">
      <c r="A75" s="1"/>
      <c r="B75" s="10" t="s">
        <v>21</v>
      </c>
      <c r="C75" s="12" t="s">
        <v>244</v>
      </c>
      <c r="D75" s="12" t="s">
        <v>245</v>
      </c>
      <c r="E75" s="10" t="s">
        <v>26</v>
      </c>
      <c r="F75" s="10" t="s">
        <v>33</v>
      </c>
      <c r="G75" s="10" t="s">
        <v>246</v>
      </c>
      <c r="H75" s="13">
        <v>12187.66</v>
      </c>
      <c r="I75" s="13"/>
      <c r="J75" s="13"/>
      <c r="K75" s="13">
        <v>7814.79</v>
      </c>
      <c r="L75" s="13">
        <v>3142.34</v>
      </c>
      <c r="M75" s="13">
        <v>9045.32</v>
      </c>
    </row>
    <row r="76" spans="1:13" s="7" customFormat="1" ht="42" customHeight="1" x14ac:dyDescent="0.25">
      <c r="A76" s="1"/>
      <c r="B76" s="10" t="s">
        <v>21</v>
      </c>
      <c r="C76" s="38" t="s">
        <v>444</v>
      </c>
      <c r="D76" s="38" t="s">
        <v>445</v>
      </c>
      <c r="E76" s="37" t="s">
        <v>26</v>
      </c>
      <c r="F76" s="37" t="s">
        <v>112</v>
      </c>
      <c r="G76" s="37" t="s">
        <v>446</v>
      </c>
      <c r="H76" s="13">
        <v>12155.6</v>
      </c>
      <c r="I76" s="13"/>
      <c r="J76" s="13"/>
      <c r="K76" s="13">
        <v>7814.79</v>
      </c>
      <c r="L76" s="13">
        <v>3123.98</v>
      </c>
      <c r="M76" s="13">
        <v>9031.6200000000008</v>
      </c>
    </row>
    <row r="77" spans="1:13" s="36" customFormat="1" ht="42" customHeight="1" x14ac:dyDescent="0.25">
      <c r="A77" s="35"/>
      <c r="B77" s="37" t="s">
        <v>21</v>
      </c>
      <c r="C77" s="12" t="s">
        <v>247</v>
      </c>
      <c r="D77" s="12" t="s">
        <v>248</v>
      </c>
      <c r="E77" s="10" t="s">
        <v>26</v>
      </c>
      <c r="F77" s="10" t="s">
        <v>249</v>
      </c>
      <c r="G77" s="10" t="s">
        <v>250</v>
      </c>
      <c r="H77" s="13">
        <v>18110.759999999998</v>
      </c>
      <c r="I77" s="13"/>
      <c r="J77" s="13"/>
      <c r="K77" s="13">
        <v>8824.32</v>
      </c>
      <c r="L77" s="13">
        <v>5029.93</v>
      </c>
      <c r="M77" s="13">
        <v>13080.83</v>
      </c>
    </row>
    <row r="78" spans="1:13" s="7" customFormat="1" ht="42" customHeight="1" x14ac:dyDescent="0.25">
      <c r="A78" s="1"/>
      <c r="B78" s="10" t="s">
        <v>21</v>
      </c>
      <c r="C78" s="12" t="s">
        <v>251</v>
      </c>
      <c r="D78" s="12" t="s">
        <v>252</v>
      </c>
      <c r="E78" s="10" t="s">
        <v>26</v>
      </c>
      <c r="F78" s="10" t="s">
        <v>217</v>
      </c>
      <c r="G78" s="10" t="s">
        <v>253</v>
      </c>
      <c r="H78" s="13">
        <v>20756.47</v>
      </c>
      <c r="I78" s="13"/>
      <c r="J78" s="13"/>
      <c r="K78" s="13">
        <v>7814.79</v>
      </c>
      <c r="L78" s="13">
        <v>5384.94</v>
      </c>
      <c r="M78" s="13">
        <v>15371.53</v>
      </c>
    </row>
    <row r="79" spans="1:13" s="7" customFormat="1" ht="42" customHeight="1" x14ac:dyDescent="0.25">
      <c r="A79" s="1"/>
      <c r="B79" s="10" t="s">
        <v>21</v>
      </c>
      <c r="C79" s="12" t="s">
        <v>254</v>
      </c>
      <c r="D79" s="12" t="s">
        <v>255</v>
      </c>
      <c r="E79" s="10" t="s">
        <v>26</v>
      </c>
      <c r="F79" s="10" t="s">
        <v>127</v>
      </c>
      <c r="G79" s="10" t="s">
        <v>256</v>
      </c>
      <c r="H79" s="13">
        <v>16609.53</v>
      </c>
      <c r="I79" s="13"/>
      <c r="J79" s="13"/>
      <c r="K79" s="13">
        <v>7814.79</v>
      </c>
      <c r="L79" s="13">
        <v>4420.41</v>
      </c>
      <c r="M79" s="13">
        <v>12189.12</v>
      </c>
    </row>
    <row r="80" spans="1:13" s="7" customFormat="1" ht="42" customHeight="1" x14ac:dyDescent="0.25">
      <c r="A80" s="1"/>
      <c r="B80" s="10" t="s">
        <v>21</v>
      </c>
      <c r="C80" s="12" t="s">
        <v>257</v>
      </c>
      <c r="D80" s="12" t="s">
        <v>258</v>
      </c>
      <c r="E80" s="10" t="s">
        <v>26</v>
      </c>
      <c r="F80" s="10" t="s">
        <v>259</v>
      </c>
      <c r="G80" s="10" t="s">
        <v>260</v>
      </c>
      <c r="H80" s="13">
        <v>12546.34</v>
      </c>
      <c r="I80" s="13"/>
      <c r="J80" s="13"/>
      <c r="K80" s="13">
        <v>7814.79</v>
      </c>
      <c r="L80" s="13">
        <v>4068.08</v>
      </c>
      <c r="M80" s="13">
        <v>8478.26</v>
      </c>
    </row>
    <row r="81" spans="1:13" s="7" customFormat="1" ht="32.1" customHeight="1" x14ac:dyDescent="0.25">
      <c r="A81" s="1"/>
      <c r="B81" s="23" t="s">
        <v>22</v>
      </c>
      <c r="C81" s="23">
        <f>COUNTA(C14:C80)</f>
        <v>67</v>
      </c>
      <c r="D81" s="23" t="s">
        <v>23</v>
      </c>
      <c r="E81" s="23" t="s">
        <v>23</v>
      </c>
      <c r="F81" s="23" t="s">
        <v>23</v>
      </c>
      <c r="G81" s="23" t="s">
        <v>23</v>
      </c>
      <c r="H81" s="24">
        <f t="shared" ref="H81:M81" si="0">SUM(H14:H80)</f>
        <v>1111690.3</v>
      </c>
      <c r="I81" s="24">
        <f t="shared" si="0"/>
        <v>82540.610000000015</v>
      </c>
      <c r="J81" s="24">
        <f t="shared" si="0"/>
        <v>5379.29</v>
      </c>
      <c r="K81" s="24">
        <f t="shared" si="0"/>
        <v>616402.48999999987</v>
      </c>
      <c r="L81" s="24">
        <f t="shared" si="0"/>
        <v>352545.48000000004</v>
      </c>
      <c r="M81" s="24">
        <f t="shared" si="0"/>
        <v>759144.81999999983</v>
      </c>
    </row>
    <row r="82" spans="1:13" s="7" customFormat="1" ht="23.45" customHeight="1" x14ac:dyDescent="0.25">
      <c r="A82" s="1"/>
      <c r="B82" s="18"/>
      <c r="C82" s="19"/>
      <c r="D82" s="19"/>
      <c r="E82" s="20"/>
      <c r="F82" s="20"/>
      <c r="G82" s="20"/>
      <c r="H82" s="21"/>
      <c r="I82" s="21"/>
      <c r="J82" s="21"/>
      <c r="K82" s="21"/>
      <c r="L82" s="21"/>
      <c r="M82" s="22"/>
    </row>
    <row r="83" spans="1:13" s="7" customFormat="1" ht="29.25" customHeight="1" x14ac:dyDescent="0.25">
      <c r="A83" s="1"/>
      <c r="B83" s="43" t="s">
        <v>14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5"/>
    </row>
    <row r="84" spans="1:13" s="7" customFormat="1" ht="54" customHeight="1" x14ac:dyDescent="0.25">
      <c r="A84" s="1"/>
      <c r="B84" s="8" t="s">
        <v>2</v>
      </c>
      <c r="C84" s="8" t="s">
        <v>3</v>
      </c>
      <c r="D84" s="8" t="s">
        <v>4</v>
      </c>
      <c r="E84" s="8" t="s">
        <v>5</v>
      </c>
      <c r="F84" s="8" t="s">
        <v>6</v>
      </c>
      <c r="G84" s="8" t="s">
        <v>7</v>
      </c>
      <c r="H84" s="9" t="s">
        <v>8</v>
      </c>
      <c r="I84" s="9" t="s">
        <v>9</v>
      </c>
      <c r="J84" s="9" t="s">
        <v>10</v>
      </c>
      <c r="K84" s="9" t="s">
        <v>11</v>
      </c>
      <c r="L84" s="9" t="s">
        <v>12</v>
      </c>
      <c r="M84" s="9" t="s">
        <v>13</v>
      </c>
    </row>
    <row r="85" spans="1:13" s="7" customFormat="1" ht="42" customHeight="1" x14ac:dyDescent="0.25">
      <c r="A85" s="1"/>
      <c r="B85" s="10" t="s">
        <v>15</v>
      </c>
      <c r="C85" s="32" t="s">
        <v>262</v>
      </c>
      <c r="D85" s="32" t="s">
        <v>263</v>
      </c>
      <c r="E85" s="31" t="s">
        <v>264</v>
      </c>
      <c r="F85" s="31" t="s">
        <v>265</v>
      </c>
      <c r="G85" s="31" t="s">
        <v>266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</row>
    <row r="86" spans="1:13" s="7" customFormat="1" ht="42" customHeight="1" x14ac:dyDescent="0.25">
      <c r="A86" s="1"/>
      <c r="B86" s="10" t="s">
        <v>15</v>
      </c>
      <c r="C86" s="32" t="s">
        <v>267</v>
      </c>
      <c r="D86" s="32" t="s">
        <v>268</v>
      </c>
      <c r="E86" s="31" t="s">
        <v>264</v>
      </c>
      <c r="F86" s="31" t="s">
        <v>265</v>
      </c>
      <c r="G86" s="31" t="s">
        <v>266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</row>
    <row r="87" spans="1:13" s="7" customFormat="1" ht="42" customHeight="1" x14ac:dyDescent="0.25">
      <c r="A87" s="1"/>
      <c r="B87" s="10" t="s">
        <v>15</v>
      </c>
      <c r="C87" s="32" t="s">
        <v>269</v>
      </c>
      <c r="D87" s="32" t="s">
        <v>268</v>
      </c>
      <c r="E87" s="31" t="s">
        <v>264</v>
      </c>
      <c r="F87" s="31" t="s">
        <v>265</v>
      </c>
      <c r="G87" s="31" t="s">
        <v>266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</row>
    <row r="88" spans="1:13" s="7" customFormat="1" ht="42" customHeight="1" x14ac:dyDescent="0.25">
      <c r="A88" s="1"/>
      <c r="B88" s="10" t="s">
        <v>15</v>
      </c>
      <c r="C88" s="32" t="s">
        <v>270</v>
      </c>
      <c r="D88" s="32" t="s">
        <v>268</v>
      </c>
      <c r="E88" s="31" t="s">
        <v>264</v>
      </c>
      <c r="F88" s="31" t="s">
        <v>265</v>
      </c>
      <c r="G88" s="31" t="s">
        <v>266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</row>
    <row r="89" spans="1:13" s="7" customFormat="1" ht="42" customHeight="1" x14ac:dyDescent="0.25">
      <c r="A89" s="1"/>
      <c r="B89" s="10" t="s">
        <v>15</v>
      </c>
      <c r="C89" s="32" t="s">
        <v>271</v>
      </c>
      <c r="D89" s="32" t="s">
        <v>268</v>
      </c>
      <c r="E89" s="31" t="s">
        <v>264</v>
      </c>
      <c r="F89" s="31" t="s">
        <v>265</v>
      </c>
      <c r="G89" s="31" t="s">
        <v>266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</row>
    <row r="90" spans="1:13" s="7" customFormat="1" ht="42" customHeight="1" x14ac:dyDescent="0.25">
      <c r="A90" s="1"/>
      <c r="B90" s="10" t="s">
        <v>15</v>
      </c>
      <c r="C90" s="32" t="s">
        <v>272</v>
      </c>
      <c r="D90" s="32" t="s">
        <v>268</v>
      </c>
      <c r="E90" s="31" t="s">
        <v>264</v>
      </c>
      <c r="F90" s="31" t="s">
        <v>265</v>
      </c>
      <c r="G90" s="31" t="s">
        <v>266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</row>
    <row r="91" spans="1:13" s="7" customFormat="1" ht="42" customHeight="1" x14ac:dyDescent="0.25">
      <c r="A91" s="1"/>
      <c r="B91" s="10" t="s">
        <v>15</v>
      </c>
      <c r="C91" s="32" t="s">
        <v>273</v>
      </c>
      <c r="D91" s="32" t="s">
        <v>268</v>
      </c>
      <c r="E91" s="31" t="s">
        <v>264</v>
      </c>
      <c r="F91" s="31" t="s">
        <v>265</v>
      </c>
      <c r="G91" s="31" t="s">
        <v>266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</row>
    <row r="92" spans="1:13" s="7" customFormat="1" ht="42" customHeight="1" x14ac:dyDescent="0.25">
      <c r="A92" s="1"/>
      <c r="B92" s="10" t="s">
        <v>15</v>
      </c>
      <c r="C92" s="32" t="s">
        <v>274</v>
      </c>
      <c r="D92" s="32" t="s">
        <v>275</v>
      </c>
      <c r="E92" s="31" t="s">
        <v>264</v>
      </c>
      <c r="F92" s="31" t="s">
        <v>265</v>
      </c>
      <c r="G92" s="31" t="s">
        <v>266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</row>
    <row r="93" spans="1:13" s="7" customFormat="1" ht="42" customHeight="1" x14ac:dyDescent="0.25">
      <c r="A93" s="1"/>
      <c r="B93" s="10" t="s">
        <v>15</v>
      </c>
      <c r="C93" s="32" t="s">
        <v>276</v>
      </c>
      <c r="D93" s="32" t="s">
        <v>277</v>
      </c>
      <c r="E93" s="31" t="s">
        <v>264</v>
      </c>
      <c r="F93" s="31" t="s">
        <v>265</v>
      </c>
      <c r="G93" s="31" t="s">
        <v>266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</row>
    <row r="94" spans="1:13" s="7" customFormat="1" ht="42" customHeight="1" x14ac:dyDescent="0.25">
      <c r="A94" s="1"/>
      <c r="B94" s="10" t="s">
        <v>15</v>
      </c>
      <c r="C94" s="32" t="s">
        <v>278</v>
      </c>
      <c r="D94" s="32" t="s">
        <v>279</v>
      </c>
      <c r="E94" s="31" t="s">
        <v>264</v>
      </c>
      <c r="F94" s="31" t="s">
        <v>265</v>
      </c>
      <c r="G94" s="31" t="s">
        <v>266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</row>
    <row r="95" spans="1:13" s="7" customFormat="1" ht="42" customHeight="1" x14ac:dyDescent="0.25">
      <c r="A95" s="1"/>
      <c r="B95" s="10" t="s">
        <v>15</v>
      </c>
      <c r="C95" s="32" t="s">
        <v>280</v>
      </c>
      <c r="D95" s="32" t="s">
        <v>279</v>
      </c>
      <c r="E95" s="31" t="s">
        <v>264</v>
      </c>
      <c r="F95" s="31" t="s">
        <v>265</v>
      </c>
      <c r="G95" s="31" t="s">
        <v>266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</row>
    <row r="96" spans="1:13" s="7" customFormat="1" ht="42" customHeight="1" x14ac:dyDescent="0.25">
      <c r="A96" s="1"/>
      <c r="B96" s="10" t="s">
        <v>15</v>
      </c>
      <c r="C96" s="32" t="s">
        <v>281</v>
      </c>
      <c r="D96" s="32" t="s">
        <v>279</v>
      </c>
      <c r="E96" s="31" t="s">
        <v>264</v>
      </c>
      <c r="F96" s="31" t="s">
        <v>265</v>
      </c>
      <c r="G96" s="31" t="s">
        <v>266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</row>
    <row r="97" spans="1:13" s="7" customFormat="1" ht="42" customHeight="1" x14ac:dyDescent="0.25">
      <c r="A97" s="1"/>
      <c r="B97" s="10" t="s">
        <v>15</v>
      </c>
      <c r="C97" s="32" t="s">
        <v>282</v>
      </c>
      <c r="D97" s="32" t="s">
        <v>279</v>
      </c>
      <c r="E97" s="31" t="s">
        <v>264</v>
      </c>
      <c r="F97" s="31" t="s">
        <v>265</v>
      </c>
      <c r="G97" s="31" t="s">
        <v>266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</row>
    <row r="98" spans="1:13" s="7" customFormat="1" ht="42" customHeight="1" x14ac:dyDescent="0.25">
      <c r="A98" s="1"/>
      <c r="B98" s="10" t="s">
        <v>15</v>
      </c>
      <c r="C98" s="32" t="s">
        <v>283</v>
      </c>
      <c r="D98" s="32" t="s">
        <v>284</v>
      </c>
      <c r="E98" s="31" t="s">
        <v>264</v>
      </c>
      <c r="F98" s="31" t="s">
        <v>265</v>
      </c>
      <c r="G98" s="31" t="s">
        <v>266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</row>
    <row r="99" spans="1:13" s="7" customFormat="1" ht="42" customHeight="1" x14ac:dyDescent="0.25">
      <c r="A99" s="1"/>
      <c r="B99" s="10" t="s">
        <v>15</v>
      </c>
      <c r="C99" s="32" t="s">
        <v>285</v>
      </c>
      <c r="D99" s="32" t="s">
        <v>286</v>
      </c>
      <c r="E99" s="31" t="s">
        <v>264</v>
      </c>
      <c r="F99" s="31" t="s">
        <v>265</v>
      </c>
      <c r="G99" s="31" t="s">
        <v>266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</row>
    <row r="100" spans="1:13" s="7" customFormat="1" ht="42" customHeight="1" x14ac:dyDescent="0.25">
      <c r="A100" s="1"/>
      <c r="B100" s="10" t="s">
        <v>15</v>
      </c>
      <c r="C100" s="32" t="s">
        <v>287</v>
      </c>
      <c r="D100" s="32" t="s">
        <v>288</v>
      </c>
      <c r="E100" s="31" t="s">
        <v>264</v>
      </c>
      <c r="F100" s="31" t="s">
        <v>265</v>
      </c>
      <c r="G100" s="31" t="s">
        <v>266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</row>
    <row r="101" spans="1:13" s="7" customFormat="1" ht="42" customHeight="1" x14ac:dyDescent="0.25">
      <c r="A101" s="1"/>
      <c r="B101" s="10" t="s">
        <v>15</v>
      </c>
      <c r="C101" s="32" t="s">
        <v>289</v>
      </c>
      <c r="D101" s="32" t="s">
        <v>290</v>
      </c>
      <c r="E101" s="31" t="s">
        <v>26</v>
      </c>
      <c r="F101" s="31" t="s">
        <v>291</v>
      </c>
      <c r="G101" s="31" t="s">
        <v>292</v>
      </c>
      <c r="H101" s="14">
        <v>38476.22</v>
      </c>
      <c r="I101" s="14"/>
      <c r="J101" s="14"/>
      <c r="K101" s="14">
        <v>13525.59</v>
      </c>
      <c r="L101" s="14">
        <v>10307.68</v>
      </c>
      <c r="M101" s="14">
        <v>28168.54</v>
      </c>
    </row>
    <row r="102" spans="1:13" s="7" customFormat="1" ht="42" customHeight="1" x14ac:dyDescent="0.25">
      <c r="A102" s="1"/>
      <c r="B102" s="10" t="s">
        <v>15</v>
      </c>
      <c r="C102" s="32" t="s">
        <v>293</v>
      </c>
      <c r="D102" s="32" t="s">
        <v>294</v>
      </c>
      <c r="E102" s="31" t="s">
        <v>26</v>
      </c>
      <c r="F102" s="31" t="s">
        <v>291</v>
      </c>
      <c r="G102" s="31" t="s">
        <v>295</v>
      </c>
      <c r="H102" s="14">
        <v>38476.22</v>
      </c>
      <c r="I102" s="14"/>
      <c r="J102" s="14"/>
      <c r="K102" s="14">
        <v>13525.59</v>
      </c>
      <c r="L102" s="14">
        <v>10307.68</v>
      </c>
      <c r="M102" s="14">
        <v>28168.54</v>
      </c>
    </row>
    <row r="103" spans="1:13" s="7" customFormat="1" ht="42" customHeight="1" x14ac:dyDescent="0.25">
      <c r="A103" s="1"/>
      <c r="B103" s="10" t="s">
        <v>15</v>
      </c>
      <c r="C103" s="32" t="s">
        <v>296</v>
      </c>
      <c r="D103" s="32" t="s">
        <v>297</v>
      </c>
      <c r="E103" s="31" t="s">
        <v>26</v>
      </c>
      <c r="F103" s="31" t="s">
        <v>291</v>
      </c>
      <c r="G103" s="31" t="s">
        <v>298</v>
      </c>
      <c r="H103" s="14">
        <v>47213.89</v>
      </c>
      <c r="I103" s="14">
        <v>26922.77</v>
      </c>
      <c r="J103" s="14"/>
      <c r="K103" s="14">
        <v>13525.59</v>
      </c>
      <c r="L103" s="14">
        <v>31462.58</v>
      </c>
      <c r="M103" s="14">
        <v>15751.31</v>
      </c>
    </row>
    <row r="104" spans="1:13" s="7" customFormat="1" ht="42" customHeight="1" x14ac:dyDescent="0.25">
      <c r="A104" s="1"/>
      <c r="B104" s="10" t="s">
        <v>15</v>
      </c>
      <c r="C104" s="32" t="s">
        <v>299</v>
      </c>
      <c r="D104" s="32" t="s">
        <v>300</v>
      </c>
      <c r="E104" s="31" t="s">
        <v>26</v>
      </c>
      <c r="F104" s="31" t="s">
        <v>291</v>
      </c>
      <c r="G104" s="31" t="s">
        <v>301</v>
      </c>
      <c r="H104" s="14">
        <v>41391.769999999997</v>
      </c>
      <c r="I104" s="14"/>
      <c r="J104" s="14"/>
      <c r="K104" s="14">
        <v>13282.25</v>
      </c>
      <c r="L104" s="14">
        <v>11163.93</v>
      </c>
      <c r="M104" s="14">
        <v>30227.84</v>
      </c>
    </row>
    <row r="105" spans="1:13" s="7" customFormat="1" ht="42" customHeight="1" x14ac:dyDescent="0.25">
      <c r="A105" s="1"/>
      <c r="B105" s="10" t="s">
        <v>15</v>
      </c>
      <c r="C105" s="32" t="s">
        <v>302</v>
      </c>
      <c r="D105" s="32" t="s">
        <v>303</v>
      </c>
      <c r="E105" s="31" t="s">
        <v>26</v>
      </c>
      <c r="F105" s="31" t="s">
        <v>304</v>
      </c>
      <c r="G105" s="31" t="s">
        <v>305</v>
      </c>
      <c r="H105" s="14">
        <v>27713.34</v>
      </c>
      <c r="I105" s="14"/>
      <c r="J105" s="14"/>
      <c r="K105" s="14">
        <v>11968.94</v>
      </c>
      <c r="L105" s="14">
        <v>7245.95</v>
      </c>
      <c r="M105" s="14">
        <v>20467.39</v>
      </c>
    </row>
    <row r="106" spans="1:13" s="7" customFormat="1" ht="42" customHeight="1" x14ac:dyDescent="0.25">
      <c r="A106" s="1"/>
      <c r="B106" s="10" t="s">
        <v>15</v>
      </c>
      <c r="C106" s="32" t="s">
        <v>306</v>
      </c>
      <c r="D106" s="32" t="s">
        <v>307</v>
      </c>
      <c r="E106" s="31" t="s">
        <v>26</v>
      </c>
      <c r="F106" s="31" t="s">
        <v>308</v>
      </c>
      <c r="G106" s="31" t="s">
        <v>309</v>
      </c>
      <c r="H106" s="14">
        <v>32811.620000000003</v>
      </c>
      <c r="I106" s="14"/>
      <c r="J106" s="14"/>
      <c r="K106" s="14">
        <v>10412.31</v>
      </c>
      <c r="L106" s="14">
        <v>8749.92</v>
      </c>
      <c r="M106" s="14">
        <v>24061.7</v>
      </c>
    </row>
    <row r="107" spans="1:13" s="7" customFormat="1" ht="42" customHeight="1" x14ac:dyDescent="0.25">
      <c r="A107" s="1"/>
      <c r="B107" s="10" t="s">
        <v>15</v>
      </c>
      <c r="C107" s="32" t="s">
        <v>310</v>
      </c>
      <c r="D107" s="32" t="s">
        <v>311</v>
      </c>
      <c r="E107" s="31" t="s">
        <v>26</v>
      </c>
      <c r="F107" s="31" t="s">
        <v>312</v>
      </c>
      <c r="G107" s="31" t="s">
        <v>313</v>
      </c>
      <c r="H107" s="14">
        <v>26199.119999999999</v>
      </c>
      <c r="I107" s="14"/>
      <c r="J107" s="14"/>
      <c r="K107" s="14">
        <v>10412.31</v>
      </c>
      <c r="L107" s="14">
        <v>7260.6</v>
      </c>
      <c r="M107" s="14">
        <v>18938.52</v>
      </c>
    </row>
    <row r="108" spans="1:13" s="7" customFormat="1" ht="42" customHeight="1" x14ac:dyDescent="0.25">
      <c r="A108" s="1"/>
      <c r="B108" s="10" t="s">
        <v>15</v>
      </c>
      <c r="C108" s="32" t="s">
        <v>314</v>
      </c>
      <c r="D108" s="32" t="s">
        <v>315</v>
      </c>
      <c r="E108" s="31" t="s">
        <v>26</v>
      </c>
      <c r="F108" s="31" t="s">
        <v>304</v>
      </c>
      <c r="G108" s="31" t="s">
        <v>316</v>
      </c>
      <c r="H108" s="14">
        <v>28844.12</v>
      </c>
      <c r="I108" s="14"/>
      <c r="J108" s="14"/>
      <c r="K108" s="14">
        <v>10412.31</v>
      </c>
      <c r="L108" s="14">
        <v>7450.3</v>
      </c>
      <c r="M108" s="14">
        <v>21393.82</v>
      </c>
    </row>
    <row r="109" spans="1:13" s="7" customFormat="1" ht="42" customHeight="1" x14ac:dyDescent="0.25">
      <c r="A109" s="1"/>
      <c r="B109" s="10" t="s">
        <v>15</v>
      </c>
      <c r="C109" s="32" t="s">
        <v>317</v>
      </c>
      <c r="D109" s="32" t="s">
        <v>318</v>
      </c>
      <c r="E109" s="31" t="s">
        <v>26</v>
      </c>
      <c r="F109" s="31" t="s">
        <v>319</v>
      </c>
      <c r="G109" s="31" t="s">
        <v>320</v>
      </c>
      <c r="H109" s="14">
        <v>17393.88</v>
      </c>
      <c r="I109" s="14"/>
      <c r="J109" s="14"/>
      <c r="K109" s="14">
        <v>10412.31</v>
      </c>
      <c r="L109" s="14">
        <v>4564.51</v>
      </c>
      <c r="M109" s="14">
        <v>12829.37</v>
      </c>
    </row>
    <row r="110" spans="1:13" s="7" customFormat="1" ht="42" customHeight="1" x14ac:dyDescent="0.25">
      <c r="A110" s="1"/>
      <c r="B110" s="10" t="s">
        <v>15</v>
      </c>
      <c r="C110" s="32" t="s">
        <v>321</v>
      </c>
      <c r="D110" s="32" t="s">
        <v>322</v>
      </c>
      <c r="E110" s="31" t="s">
        <v>26</v>
      </c>
      <c r="F110" s="31" t="s">
        <v>304</v>
      </c>
      <c r="G110" s="31" t="s">
        <v>323</v>
      </c>
      <c r="H110" s="14">
        <v>17263.04</v>
      </c>
      <c r="I110" s="14"/>
      <c r="J110" s="14"/>
      <c r="K110" s="14">
        <v>7814.79</v>
      </c>
      <c r="L110" s="14">
        <v>4474.0600000000004</v>
      </c>
      <c r="M110" s="14">
        <v>12788.98</v>
      </c>
    </row>
    <row r="111" spans="1:13" s="7" customFormat="1" ht="42" customHeight="1" x14ac:dyDescent="0.25">
      <c r="A111" s="1"/>
      <c r="B111" s="10" t="s">
        <v>15</v>
      </c>
      <c r="C111" s="32" t="s">
        <v>324</v>
      </c>
      <c r="D111" s="32" t="s">
        <v>325</v>
      </c>
      <c r="E111" s="31" t="s">
        <v>26</v>
      </c>
      <c r="F111" s="31" t="s">
        <v>304</v>
      </c>
      <c r="G111" s="31" t="s">
        <v>326</v>
      </c>
      <c r="H111" s="14">
        <v>28607.98</v>
      </c>
      <c r="I111" s="14"/>
      <c r="J111" s="14"/>
      <c r="K111" s="14">
        <v>12903</v>
      </c>
      <c r="L111" s="14">
        <v>8324.61</v>
      </c>
      <c r="M111" s="14">
        <v>20283.37</v>
      </c>
    </row>
    <row r="112" spans="1:13" s="7" customFormat="1" ht="42" customHeight="1" x14ac:dyDescent="0.25">
      <c r="A112" s="1"/>
      <c r="B112" s="10" t="s">
        <v>15</v>
      </c>
      <c r="C112" s="32" t="s">
        <v>327</v>
      </c>
      <c r="D112" s="32" t="s">
        <v>328</v>
      </c>
      <c r="E112" s="31" t="s">
        <v>26</v>
      </c>
      <c r="F112" s="31" t="s">
        <v>304</v>
      </c>
      <c r="G112" s="31" t="s">
        <v>329</v>
      </c>
      <c r="H112" s="14">
        <v>17419.34</v>
      </c>
      <c r="I112" s="14"/>
      <c r="J112" s="14"/>
      <c r="K112" s="14">
        <v>7814.79</v>
      </c>
      <c r="L112" s="14">
        <v>4676.41</v>
      </c>
      <c r="M112" s="14">
        <v>12742.93</v>
      </c>
    </row>
    <row r="113" spans="1:13" s="7" customFormat="1" ht="42" customHeight="1" x14ac:dyDescent="0.25">
      <c r="A113" s="1"/>
      <c r="B113" s="10" t="s">
        <v>15</v>
      </c>
      <c r="C113" s="32" t="s">
        <v>330</v>
      </c>
      <c r="D113" s="32" t="s">
        <v>331</v>
      </c>
      <c r="E113" s="31" t="s">
        <v>26</v>
      </c>
      <c r="F113" s="31" t="s">
        <v>332</v>
      </c>
      <c r="G113" s="31" t="s">
        <v>333</v>
      </c>
      <c r="H113" s="14">
        <v>18920.22</v>
      </c>
      <c r="I113" s="14"/>
      <c r="J113" s="14"/>
      <c r="K113" s="14">
        <v>7814.79</v>
      </c>
      <c r="L113" s="14">
        <v>5016.62</v>
      </c>
      <c r="M113" s="14">
        <v>13903.6</v>
      </c>
    </row>
    <row r="114" spans="1:13" s="7" customFormat="1" ht="42" customHeight="1" x14ac:dyDescent="0.25">
      <c r="A114" s="1"/>
      <c r="B114" s="10" t="s">
        <v>15</v>
      </c>
      <c r="C114" s="32" t="s">
        <v>334</v>
      </c>
      <c r="D114" s="32" t="s">
        <v>335</v>
      </c>
      <c r="E114" s="31" t="s">
        <v>26</v>
      </c>
      <c r="F114" s="31" t="s">
        <v>304</v>
      </c>
      <c r="G114" s="31" t="s">
        <v>336</v>
      </c>
      <c r="H114" s="14">
        <v>21168.63</v>
      </c>
      <c r="I114" s="14"/>
      <c r="J114" s="14"/>
      <c r="K114" s="14">
        <v>9833.85</v>
      </c>
      <c r="L114" s="14">
        <v>10912.07</v>
      </c>
      <c r="M114" s="14">
        <v>10256.56</v>
      </c>
    </row>
    <row r="115" spans="1:13" s="7" customFormat="1" ht="42" customHeight="1" x14ac:dyDescent="0.25">
      <c r="A115" s="1"/>
      <c r="B115" s="10" t="s">
        <v>15</v>
      </c>
      <c r="C115" s="32" t="s">
        <v>431</v>
      </c>
      <c r="D115" s="32" t="s">
        <v>432</v>
      </c>
      <c r="E115" s="31" t="s">
        <v>26</v>
      </c>
      <c r="F115" s="31" t="s">
        <v>339</v>
      </c>
      <c r="G115" s="31" t="s">
        <v>433</v>
      </c>
      <c r="H115" s="14">
        <v>18753.599999999999</v>
      </c>
      <c r="I115" s="14"/>
      <c r="J115" s="14"/>
      <c r="K115" s="14">
        <v>7814.79</v>
      </c>
      <c r="L115" s="14">
        <v>4675.41</v>
      </c>
      <c r="M115" s="14">
        <v>14078.19</v>
      </c>
    </row>
    <row r="116" spans="1:13" s="7" customFormat="1" ht="42" customHeight="1" x14ac:dyDescent="0.25">
      <c r="A116" s="1"/>
      <c r="B116" s="10" t="s">
        <v>15</v>
      </c>
      <c r="C116" s="32" t="s">
        <v>337</v>
      </c>
      <c r="D116" s="32" t="s">
        <v>338</v>
      </c>
      <c r="E116" s="31" t="s">
        <v>26</v>
      </c>
      <c r="F116" s="31" t="s">
        <v>339</v>
      </c>
      <c r="G116" s="37" t="s">
        <v>340</v>
      </c>
      <c r="H116" s="14">
        <v>29616.560000000001</v>
      </c>
      <c r="I116" s="14">
        <v>16867.150000000001</v>
      </c>
      <c r="J116" s="14"/>
      <c r="K116" s="14">
        <v>11500.66</v>
      </c>
      <c r="L116" s="14">
        <v>20598.900000000001</v>
      </c>
      <c r="M116" s="14">
        <v>9017.66</v>
      </c>
    </row>
    <row r="117" spans="1:13" s="7" customFormat="1" ht="42" customHeight="1" x14ac:dyDescent="0.25">
      <c r="A117" s="1"/>
      <c r="B117" s="10" t="s">
        <v>15</v>
      </c>
      <c r="C117" s="32" t="s">
        <v>261</v>
      </c>
      <c r="D117" s="32" t="s">
        <v>341</v>
      </c>
      <c r="E117" s="31" t="s">
        <v>26</v>
      </c>
      <c r="F117" s="31" t="s">
        <v>342</v>
      </c>
      <c r="G117" s="31" t="s">
        <v>343</v>
      </c>
      <c r="H117" s="14">
        <v>25050.49</v>
      </c>
      <c r="I117" s="14"/>
      <c r="J117" s="14">
        <v>8532.49</v>
      </c>
      <c r="K117" s="14">
        <v>8824.32</v>
      </c>
      <c r="L117" s="14">
        <v>4299.62</v>
      </c>
      <c r="M117" s="14">
        <v>20750.87</v>
      </c>
    </row>
    <row r="118" spans="1:13" s="7" customFormat="1" ht="42" customHeight="1" x14ac:dyDescent="0.25">
      <c r="A118" s="1"/>
      <c r="B118" s="10" t="s">
        <v>15</v>
      </c>
      <c r="C118" s="32" t="s">
        <v>434</v>
      </c>
      <c r="D118" s="32" t="s">
        <v>435</v>
      </c>
      <c r="E118" s="31" t="s">
        <v>26</v>
      </c>
      <c r="F118" s="31" t="s">
        <v>304</v>
      </c>
      <c r="G118" s="31" t="s">
        <v>436</v>
      </c>
      <c r="H118" s="14">
        <v>17028.599999999999</v>
      </c>
      <c r="I118" s="14"/>
      <c r="J118" s="14"/>
      <c r="K118" s="14">
        <v>7814.79</v>
      </c>
      <c r="L118" s="14">
        <v>4409.59</v>
      </c>
      <c r="M118" s="14">
        <v>12619.01</v>
      </c>
    </row>
    <row r="119" spans="1:13" s="7" customFormat="1" ht="42" customHeight="1" x14ac:dyDescent="0.25">
      <c r="A119" s="1"/>
      <c r="B119" s="10" t="s">
        <v>15</v>
      </c>
      <c r="C119" s="32" t="s">
        <v>344</v>
      </c>
      <c r="D119" s="32" t="s">
        <v>345</v>
      </c>
      <c r="E119" s="31" t="s">
        <v>26</v>
      </c>
      <c r="F119" s="31" t="s">
        <v>304</v>
      </c>
      <c r="G119" s="31" t="s">
        <v>346</v>
      </c>
      <c r="H119" s="14">
        <v>17419.34</v>
      </c>
      <c r="I119" s="14"/>
      <c r="J119" s="14"/>
      <c r="K119" s="14">
        <v>7814.79</v>
      </c>
      <c r="L119" s="14">
        <v>4595.1899999999996</v>
      </c>
      <c r="M119" s="14">
        <v>12824.15</v>
      </c>
    </row>
    <row r="120" spans="1:13" s="7" customFormat="1" ht="42" customHeight="1" x14ac:dyDescent="0.25">
      <c r="A120" s="1"/>
      <c r="B120" s="10" t="s">
        <v>15</v>
      </c>
      <c r="C120" s="32" t="s">
        <v>384</v>
      </c>
      <c r="D120" s="32" t="s">
        <v>437</v>
      </c>
      <c r="E120" s="31" t="s">
        <v>26</v>
      </c>
      <c r="F120" s="31" t="s">
        <v>304</v>
      </c>
      <c r="G120" s="31" t="s">
        <v>386</v>
      </c>
      <c r="H120" s="14">
        <v>17263.04</v>
      </c>
      <c r="I120" s="14"/>
      <c r="J120" s="14"/>
      <c r="K120" s="14">
        <v>7814.79</v>
      </c>
      <c r="L120" s="14">
        <v>4803.18</v>
      </c>
      <c r="M120" s="14">
        <v>12459.86</v>
      </c>
    </row>
    <row r="121" spans="1:13" s="7" customFormat="1" ht="42" customHeight="1" x14ac:dyDescent="0.25">
      <c r="A121" s="1"/>
      <c r="B121" s="10" t="s">
        <v>15</v>
      </c>
      <c r="C121" s="32" t="s">
        <v>347</v>
      </c>
      <c r="D121" s="32" t="s">
        <v>348</v>
      </c>
      <c r="E121" s="31" t="s">
        <v>26</v>
      </c>
      <c r="F121" s="31" t="s">
        <v>349</v>
      </c>
      <c r="G121" s="31" t="s">
        <v>350</v>
      </c>
      <c r="H121" s="14">
        <v>17263.04</v>
      </c>
      <c r="I121" s="14"/>
      <c r="J121" s="14"/>
      <c r="K121" s="14">
        <v>7814.79</v>
      </c>
      <c r="L121" s="14">
        <v>4474.0600000000004</v>
      </c>
      <c r="M121" s="14">
        <v>12788.98</v>
      </c>
    </row>
    <row r="122" spans="1:13" s="7" customFormat="1" ht="42" customHeight="1" x14ac:dyDescent="0.25">
      <c r="A122" s="1"/>
      <c r="B122" s="10" t="s">
        <v>15</v>
      </c>
      <c r="C122" s="32" t="s">
        <v>351</v>
      </c>
      <c r="D122" s="32" t="s">
        <v>352</v>
      </c>
      <c r="E122" s="31" t="s">
        <v>26</v>
      </c>
      <c r="F122" s="31" t="s">
        <v>304</v>
      </c>
      <c r="G122" s="31" t="s">
        <v>353</v>
      </c>
      <c r="H122" s="14">
        <v>17028.599999999999</v>
      </c>
      <c r="I122" s="14"/>
      <c r="J122" s="14"/>
      <c r="K122" s="14">
        <v>7814.79</v>
      </c>
      <c r="L122" s="14">
        <v>4409.59</v>
      </c>
      <c r="M122" s="14">
        <v>12619.01</v>
      </c>
    </row>
    <row r="123" spans="1:13" s="7" customFormat="1" ht="42" customHeight="1" x14ac:dyDescent="0.25">
      <c r="A123" s="1"/>
      <c r="B123" s="10" t="s">
        <v>15</v>
      </c>
      <c r="C123" s="32" t="s">
        <v>354</v>
      </c>
      <c r="D123" s="32" t="s">
        <v>355</v>
      </c>
      <c r="E123" s="31" t="s">
        <v>26</v>
      </c>
      <c r="F123" s="31" t="s">
        <v>356</v>
      </c>
      <c r="G123" s="31" t="s">
        <v>357</v>
      </c>
      <c r="H123" s="14">
        <v>22246.27</v>
      </c>
      <c r="I123" s="14"/>
      <c r="J123" s="14"/>
      <c r="K123" s="14">
        <v>7814.79</v>
      </c>
      <c r="L123" s="14">
        <v>5898.91</v>
      </c>
      <c r="M123" s="14">
        <v>16347.36</v>
      </c>
    </row>
    <row r="124" spans="1:13" s="7" customFormat="1" ht="42" customHeight="1" x14ac:dyDescent="0.25">
      <c r="A124" s="1"/>
      <c r="B124" s="10" t="s">
        <v>15</v>
      </c>
      <c r="C124" s="32" t="s">
        <v>358</v>
      </c>
      <c r="D124" s="32" t="s">
        <v>359</v>
      </c>
      <c r="E124" s="31" t="s">
        <v>26</v>
      </c>
      <c r="F124" s="31" t="s">
        <v>360</v>
      </c>
      <c r="G124" s="31" t="s">
        <v>361</v>
      </c>
      <c r="H124" s="14">
        <v>26498.79</v>
      </c>
      <c r="I124" s="14"/>
      <c r="J124" s="14"/>
      <c r="K124" s="14">
        <v>11500.66</v>
      </c>
      <c r="L124" s="14">
        <v>6961.75</v>
      </c>
      <c r="M124" s="14">
        <v>19537.04</v>
      </c>
    </row>
    <row r="125" spans="1:13" s="7" customFormat="1" ht="42" customHeight="1" x14ac:dyDescent="0.25">
      <c r="A125" s="1"/>
      <c r="B125" s="10" t="s">
        <v>15</v>
      </c>
      <c r="C125" s="32" t="s">
        <v>362</v>
      </c>
      <c r="D125" s="32" t="s">
        <v>363</v>
      </c>
      <c r="E125" s="31" t="s">
        <v>26</v>
      </c>
      <c r="F125" s="31" t="s">
        <v>304</v>
      </c>
      <c r="G125" s="31" t="s">
        <v>364</v>
      </c>
      <c r="H125" s="14">
        <v>24468.63</v>
      </c>
      <c r="I125" s="14"/>
      <c r="J125" s="14"/>
      <c r="K125" s="14">
        <v>9833.85</v>
      </c>
      <c r="L125" s="14">
        <v>6299.18</v>
      </c>
      <c r="M125" s="14">
        <v>18169.45</v>
      </c>
    </row>
    <row r="126" spans="1:13" s="7" customFormat="1" ht="42" customHeight="1" x14ac:dyDescent="0.25">
      <c r="A126" s="1"/>
      <c r="B126" s="10" t="s">
        <v>15</v>
      </c>
      <c r="C126" s="32" t="s">
        <v>365</v>
      </c>
      <c r="D126" s="32" t="s">
        <v>366</v>
      </c>
      <c r="E126" s="31" t="s">
        <v>26</v>
      </c>
      <c r="F126" s="31" t="s">
        <v>304</v>
      </c>
      <c r="G126" s="31" t="s">
        <v>367</v>
      </c>
      <c r="H126" s="14">
        <v>14294.34</v>
      </c>
      <c r="I126" s="14"/>
      <c r="J126" s="14"/>
      <c r="K126" s="14">
        <v>7814.79</v>
      </c>
      <c r="L126" s="14">
        <v>3630.53</v>
      </c>
      <c r="M126" s="14">
        <v>10663.81</v>
      </c>
    </row>
    <row r="127" spans="1:13" s="7" customFormat="1" ht="42" customHeight="1" x14ac:dyDescent="0.25">
      <c r="A127" s="1"/>
      <c r="B127" s="10" t="s">
        <v>15</v>
      </c>
      <c r="C127" s="32" t="s">
        <v>451</v>
      </c>
      <c r="D127" s="32" t="s">
        <v>452</v>
      </c>
      <c r="E127" s="31" t="s">
        <v>26</v>
      </c>
      <c r="F127" s="31" t="s">
        <v>304</v>
      </c>
      <c r="G127" s="31" t="s">
        <v>453</v>
      </c>
      <c r="H127" s="14">
        <v>14267.93</v>
      </c>
      <c r="I127" s="14"/>
      <c r="J127" s="14"/>
      <c r="K127" s="14">
        <v>7814.79</v>
      </c>
      <c r="L127" s="14">
        <v>4010.11</v>
      </c>
      <c r="M127" s="14">
        <v>10257.82</v>
      </c>
    </row>
    <row r="128" spans="1:13" s="7" customFormat="1" ht="42" customHeight="1" x14ac:dyDescent="0.25">
      <c r="A128" s="1"/>
      <c r="B128" s="10" t="s">
        <v>15</v>
      </c>
      <c r="C128" s="32" t="s">
        <v>368</v>
      </c>
      <c r="D128" s="32" t="s">
        <v>369</v>
      </c>
      <c r="E128" s="31" t="s">
        <v>26</v>
      </c>
      <c r="F128" s="31" t="s">
        <v>304</v>
      </c>
      <c r="G128" s="31" t="s">
        <v>370</v>
      </c>
      <c r="H128" s="14">
        <v>13903.6</v>
      </c>
      <c r="I128" s="14"/>
      <c r="J128" s="14"/>
      <c r="K128" s="14">
        <v>7814.79</v>
      </c>
      <c r="L128" s="14">
        <v>4054.42</v>
      </c>
      <c r="M128" s="14">
        <v>9849.18</v>
      </c>
    </row>
    <row r="129" spans="1:13" s="7" customFormat="1" ht="42" customHeight="1" x14ac:dyDescent="0.25">
      <c r="A129" s="1"/>
      <c r="B129" s="10" t="s">
        <v>15</v>
      </c>
      <c r="C129" s="32" t="s">
        <v>438</v>
      </c>
      <c r="D129" s="32" t="s">
        <v>385</v>
      </c>
      <c r="E129" s="31" t="s">
        <v>26</v>
      </c>
      <c r="F129" s="31" t="s">
        <v>304</v>
      </c>
      <c r="G129" s="31" t="s">
        <v>454</v>
      </c>
      <c r="H129" s="14">
        <v>13903.6</v>
      </c>
      <c r="I129" s="14"/>
      <c r="J129" s="14"/>
      <c r="K129" s="14">
        <v>7814.79</v>
      </c>
      <c r="L129" s="14">
        <v>3953.7</v>
      </c>
      <c r="M129" s="14">
        <v>9949.9</v>
      </c>
    </row>
    <row r="130" spans="1:13" s="7" customFormat="1" ht="42" customHeight="1" x14ac:dyDescent="0.25">
      <c r="A130" s="1"/>
      <c r="B130" s="10" t="s">
        <v>15</v>
      </c>
      <c r="C130" s="32" t="s">
        <v>455</v>
      </c>
      <c r="D130" s="32" t="s">
        <v>456</v>
      </c>
      <c r="E130" s="31" t="s">
        <v>26</v>
      </c>
      <c r="F130" s="31" t="s">
        <v>304</v>
      </c>
      <c r="G130" s="31" t="s">
        <v>457</v>
      </c>
      <c r="H130" s="14">
        <v>3748.43</v>
      </c>
      <c r="I130" s="14"/>
      <c r="J130" s="14"/>
      <c r="K130" s="14">
        <v>3470.77</v>
      </c>
      <c r="L130" s="14">
        <v>420.23</v>
      </c>
      <c r="M130" s="14">
        <v>3328.2</v>
      </c>
    </row>
    <row r="131" spans="1:13" s="7" customFormat="1" ht="42" customHeight="1" x14ac:dyDescent="0.25">
      <c r="A131" s="1"/>
      <c r="B131" s="10" t="s">
        <v>15</v>
      </c>
      <c r="C131" s="32" t="s">
        <v>371</v>
      </c>
      <c r="D131" s="32" t="s">
        <v>372</v>
      </c>
      <c r="E131" s="31" t="s">
        <v>26</v>
      </c>
      <c r="F131" s="31" t="s">
        <v>304</v>
      </c>
      <c r="G131" s="31" t="s">
        <v>373</v>
      </c>
      <c r="H131" s="14">
        <v>14963.61</v>
      </c>
      <c r="I131" s="14"/>
      <c r="J131" s="14"/>
      <c r="K131" s="14">
        <v>8824.32</v>
      </c>
      <c r="L131" s="14">
        <v>3841.71</v>
      </c>
      <c r="M131" s="14">
        <v>11121.9</v>
      </c>
    </row>
    <row r="132" spans="1:13" s="7" customFormat="1" ht="42" customHeight="1" x14ac:dyDescent="0.25">
      <c r="A132" s="1"/>
      <c r="B132" s="10" t="s">
        <v>15</v>
      </c>
      <c r="C132" s="32" t="s">
        <v>374</v>
      </c>
      <c r="D132" s="32" t="s">
        <v>375</v>
      </c>
      <c r="E132" s="31" t="s">
        <v>26</v>
      </c>
      <c r="F132" s="31" t="s">
        <v>376</v>
      </c>
      <c r="G132" s="31" t="s">
        <v>377</v>
      </c>
      <c r="H132" s="14">
        <v>14138.04</v>
      </c>
      <c r="I132" s="14"/>
      <c r="J132" s="14"/>
      <c r="K132" s="14">
        <v>7814.79</v>
      </c>
      <c r="L132" s="14">
        <v>3562.54</v>
      </c>
      <c r="M132" s="14">
        <v>10575.5</v>
      </c>
    </row>
    <row r="133" spans="1:13" s="7" customFormat="1" ht="42" customHeight="1" x14ac:dyDescent="0.25">
      <c r="A133" s="1"/>
      <c r="B133" s="10" t="s">
        <v>15</v>
      </c>
      <c r="C133" s="32" t="s">
        <v>378</v>
      </c>
      <c r="D133" s="32" t="s">
        <v>379</v>
      </c>
      <c r="E133" s="31" t="s">
        <v>26</v>
      </c>
      <c r="F133" s="31" t="s">
        <v>304</v>
      </c>
      <c r="G133" s="31" t="s">
        <v>380</v>
      </c>
      <c r="H133" s="14">
        <v>14138.04</v>
      </c>
      <c r="I133" s="14"/>
      <c r="J133" s="14"/>
      <c r="K133" s="14">
        <v>7814.79</v>
      </c>
      <c r="L133" s="14">
        <v>3614.68</v>
      </c>
      <c r="M133" s="14">
        <v>10523.36</v>
      </c>
    </row>
    <row r="134" spans="1:13" s="7" customFormat="1" ht="42" customHeight="1" x14ac:dyDescent="0.25">
      <c r="A134" s="1"/>
      <c r="B134" s="10" t="s">
        <v>15</v>
      </c>
      <c r="C134" s="32" t="s">
        <v>381</v>
      </c>
      <c r="D134" s="32" t="s">
        <v>382</v>
      </c>
      <c r="E134" s="31" t="s">
        <v>26</v>
      </c>
      <c r="F134" s="31" t="s">
        <v>304</v>
      </c>
      <c r="G134" s="31" t="s">
        <v>383</v>
      </c>
      <c r="H134" s="14">
        <v>14138.04</v>
      </c>
      <c r="I134" s="14"/>
      <c r="J134" s="14"/>
      <c r="K134" s="14">
        <v>7814.79</v>
      </c>
      <c r="L134" s="14">
        <v>3614.68</v>
      </c>
      <c r="M134" s="14">
        <v>10523.36</v>
      </c>
    </row>
    <row r="135" spans="1:13" s="7" customFormat="1" ht="42" customHeight="1" x14ac:dyDescent="0.25">
      <c r="A135" s="1"/>
      <c r="B135" s="10" t="s">
        <v>15</v>
      </c>
      <c r="C135" s="32" t="s">
        <v>458</v>
      </c>
      <c r="D135" s="32" t="s">
        <v>459</v>
      </c>
      <c r="E135" s="31" t="s">
        <v>26</v>
      </c>
      <c r="F135" s="31" t="s">
        <v>304</v>
      </c>
      <c r="G135" s="31" t="s">
        <v>460</v>
      </c>
      <c r="H135" s="14">
        <v>15132.3</v>
      </c>
      <c r="I135" s="14"/>
      <c r="J135" s="14">
        <v>6273.17</v>
      </c>
      <c r="K135" s="14">
        <v>7814.79</v>
      </c>
      <c r="L135" s="14">
        <v>2700.5</v>
      </c>
      <c r="M135" s="14">
        <v>12431.8</v>
      </c>
    </row>
    <row r="136" spans="1:13" s="7" customFormat="1" ht="42" customHeight="1" x14ac:dyDescent="0.25">
      <c r="A136" s="1"/>
      <c r="B136" s="10" t="s">
        <v>15</v>
      </c>
      <c r="C136" s="32" t="s">
        <v>439</v>
      </c>
      <c r="D136" s="32" t="s">
        <v>440</v>
      </c>
      <c r="E136" s="31" t="s">
        <v>26</v>
      </c>
      <c r="F136" s="31" t="s">
        <v>304</v>
      </c>
      <c r="G136" s="31" t="s">
        <v>441</v>
      </c>
      <c r="H136" s="14">
        <v>13205.53</v>
      </c>
      <c r="I136" s="14"/>
      <c r="J136" s="14"/>
      <c r="K136" s="14">
        <v>7814.79</v>
      </c>
      <c r="L136" s="14">
        <v>3412.71</v>
      </c>
      <c r="M136" s="14">
        <v>9792.82</v>
      </c>
    </row>
    <row r="137" spans="1:13" s="7" customFormat="1" ht="42" customHeight="1" x14ac:dyDescent="0.25">
      <c r="A137" s="1"/>
      <c r="B137" s="10" t="s">
        <v>15</v>
      </c>
      <c r="C137" s="32" t="s">
        <v>387</v>
      </c>
      <c r="D137" s="32" t="s">
        <v>388</v>
      </c>
      <c r="E137" s="31" t="s">
        <v>26</v>
      </c>
      <c r="F137" s="31" t="s">
        <v>304</v>
      </c>
      <c r="G137" s="31" t="s">
        <v>389</v>
      </c>
      <c r="H137" s="14">
        <v>6993.43</v>
      </c>
      <c r="I137" s="14"/>
      <c r="J137" s="14"/>
      <c r="K137" s="14">
        <v>7814.79</v>
      </c>
      <c r="L137" s="14">
        <v>1673.52</v>
      </c>
      <c r="M137" s="14">
        <v>5319.91</v>
      </c>
    </row>
    <row r="138" spans="1:13" s="36" customFormat="1" ht="42" customHeight="1" x14ac:dyDescent="0.25">
      <c r="A138" s="35"/>
      <c r="B138" s="37" t="s">
        <v>15</v>
      </c>
      <c r="C138" s="38" t="s">
        <v>390</v>
      </c>
      <c r="D138" s="38" t="s">
        <v>40</v>
      </c>
      <c r="E138" s="37" t="s">
        <v>26</v>
      </c>
      <c r="F138" s="37" t="s">
        <v>304</v>
      </c>
      <c r="G138" s="37" t="s">
        <v>391</v>
      </c>
      <c r="H138" s="14">
        <v>12575.79</v>
      </c>
      <c r="I138" s="14"/>
      <c r="J138" s="14"/>
      <c r="K138" s="14">
        <v>7814.79</v>
      </c>
      <c r="L138" s="14">
        <v>3185.06</v>
      </c>
      <c r="M138" s="14">
        <v>9390.73</v>
      </c>
    </row>
    <row r="139" spans="1:13" s="36" customFormat="1" ht="42" customHeight="1" x14ac:dyDescent="0.25">
      <c r="A139" s="35"/>
      <c r="B139" s="37" t="s">
        <v>15</v>
      </c>
      <c r="C139" s="38" t="s">
        <v>392</v>
      </c>
      <c r="D139" s="38" t="s">
        <v>393</v>
      </c>
      <c r="E139" s="37" t="s">
        <v>26</v>
      </c>
      <c r="F139" s="37" t="s">
        <v>304</v>
      </c>
      <c r="G139" s="37" t="s">
        <v>394</v>
      </c>
      <c r="H139" s="14">
        <v>12341.35</v>
      </c>
      <c r="I139" s="14"/>
      <c r="J139" s="14"/>
      <c r="K139" s="14">
        <v>7814.79</v>
      </c>
      <c r="L139" s="14">
        <v>3068.45</v>
      </c>
      <c r="M139" s="14">
        <v>9272.9</v>
      </c>
    </row>
    <row r="140" spans="1:13" s="36" customFormat="1" ht="42" customHeight="1" x14ac:dyDescent="0.25">
      <c r="A140" s="35"/>
      <c r="B140" s="37" t="s">
        <v>15</v>
      </c>
      <c r="C140" s="38" t="s">
        <v>395</v>
      </c>
      <c r="D140" s="38" t="s">
        <v>396</v>
      </c>
      <c r="E140" s="37" t="s">
        <v>26</v>
      </c>
      <c r="F140" s="37" t="s">
        <v>304</v>
      </c>
      <c r="G140" s="37" t="s">
        <v>397</v>
      </c>
      <c r="H140" s="14">
        <v>12341.35</v>
      </c>
      <c r="I140" s="14"/>
      <c r="J140" s="14"/>
      <c r="K140" s="14">
        <v>7814.79</v>
      </c>
      <c r="L140" s="14">
        <v>3120.59</v>
      </c>
      <c r="M140" s="14">
        <v>9220.76</v>
      </c>
    </row>
    <row r="141" spans="1:13" s="36" customFormat="1" ht="42" customHeight="1" x14ac:dyDescent="0.25">
      <c r="A141" s="35"/>
      <c r="B141" s="37" t="s">
        <v>15</v>
      </c>
      <c r="C141" s="38" t="s">
        <v>398</v>
      </c>
      <c r="D141" s="38" t="s">
        <v>399</v>
      </c>
      <c r="E141" s="37" t="s">
        <v>26</v>
      </c>
      <c r="F141" s="37" t="s">
        <v>304</v>
      </c>
      <c r="G141" s="37" t="s">
        <v>400</v>
      </c>
      <c r="H141" s="14">
        <v>13842.58</v>
      </c>
      <c r="I141" s="14"/>
      <c r="J141" s="14"/>
      <c r="K141" s="14">
        <v>8824.32</v>
      </c>
      <c r="L141" s="14">
        <v>3481.29</v>
      </c>
      <c r="M141" s="14">
        <v>10361.290000000001</v>
      </c>
    </row>
    <row r="142" spans="1:13" s="36" customFormat="1" ht="42" customHeight="1" x14ac:dyDescent="0.25">
      <c r="A142" s="35"/>
      <c r="B142" s="37" t="s">
        <v>15</v>
      </c>
      <c r="C142" s="38" t="s">
        <v>401</v>
      </c>
      <c r="D142" s="38" t="s">
        <v>402</v>
      </c>
      <c r="E142" s="37" t="s">
        <v>26</v>
      </c>
      <c r="F142" s="37" t="s">
        <v>304</v>
      </c>
      <c r="G142" s="37" t="s">
        <v>403</v>
      </c>
      <c r="H142" s="14">
        <v>13160.02</v>
      </c>
      <c r="I142" s="14"/>
      <c r="J142" s="14"/>
      <c r="K142" s="14">
        <v>8203.82</v>
      </c>
      <c r="L142" s="14">
        <v>3937.5</v>
      </c>
      <c r="M142" s="14">
        <v>9222.52</v>
      </c>
    </row>
    <row r="143" spans="1:13" s="7" customFormat="1" ht="42" customHeight="1" x14ac:dyDescent="0.25">
      <c r="A143" s="1"/>
      <c r="B143" s="10" t="s">
        <v>15</v>
      </c>
      <c r="C143" s="32" t="s">
        <v>442</v>
      </c>
      <c r="D143" s="32" t="s">
        <v>443</v>
      </c>
      <c r="E143" s="31" t="s">
        <v>26</v>
      </c>
      <c r="F143" s="31" t="s">
        <v>304</v>
      </c>
      <c r="G143" s="31" t="s">
        <v>461</v>
      </c>
      <c r="H143" s="14">
        <v>12341.35</v>
      </c>
      <c r="I143" s="14"/>
      <c r="J143" s="14"/>
      <c r="K143" s="14">
        <v>7814.79</v>
      </c>
      <c r="L143" s="14">
        <v>3120.59</v>
      </c>
      <c r="M143" s="14">
        <v>9220.76</v>
      </c>
    </row>
    <row r="144" spans="1:13" s="7" customFormat="1" ht="42" customHeight="1" x14ac:dyDescent="0.25">
      <c r="A144" s="1"/>
      <c r="B144" s="10" t="s">
        <v>15</v>
      </c>
      <c r="C144" s="32" t="s">
        <v>404</v>
      </c>
      <c r="D144" s="32" t="s">
        <v>161</v>
      </c>
      <c r="E144" s="31" t="s">
        <v>26</v>
      </c>
      <c r="F144" s="31" t="s">
        <v>304</v>
      </c>
      <c r="G144" s="31" t="s">
        <v>405</v>
      </c>
      <c r="H144" s="14">
        <v>12341.35</v>
      </c>
      <c r="I144" s="14"/>
      <c r="J144" s="14"/>
      <c r="K144" s="14">
        <v>7814.79</v>
      </c>
      <c r="L144" s="14">
        <v>3120.59</v>
      </c>
      <c r="M144" s="14">
        <v>9220.76</v>
      </c>
    </row>
    <row r="145" spans="1:14" s="7" customFormat="1" ht="42" customHeight="1" x14ac:dyDescent="0.25">
      <c r="A145" s="1"/>
      <c r="B145" s="10" t="s">
        <v>15</v>
      </c>
      <c r="C145" s="32" t="s">
        <v>406</v>
      </c>
      <c r="D145" s="32" t="s">
        <v>407</v>
      </c>
      <c r="E145" s="31" t="s">
        <v>26</v>
      </c>
      <c r="F145" s="31" t="s">
        <v>408</v>
      </c>
      <c r="G145" s="31" t="s">
        <v>409</v>
      </c>
      <c r="H145" s="14">
        <v>15811.74</v>
      </c>
      <c r="I145" s="14">
        <v>8978.68</v>
      </c>
      <c r="J145" s="14"/>
      <c r="K145" s="14">
        <v>8824.32</v>
      </c>
      <c r="L145" s="14">
        <v>11054.19</v>
      </c>
      <c r="M145" s="14">
        <v>4757.55</v>
      </c>
    </row>
    <row r="146" spans="1:14" s="36" customFormat="1" ht="42" customHeight="1" x14ac:dyDescent="0.25">
      <c r="A146" s="35"/>
      <c r="B146" s="37" t="s">
        <v>15</v>
      </c>
      <c r="C146" s="38" t="s">
        <v>410</v>
      </c>
      <c r="D146" s="38" t="s">
        <v>411</v>
      </c>
      <c r="E146" s="37" t="s">
        <v>26</v>
      </c>
      <c r="F146" s="37" t="s">
        <v>304</v>
      </c>
      <c r="G146" s="37" t="s">
        <v>412</v>
      </c>
      <c r="H146" s="14">
        <v>18879.32</v>
      </c>
      <c r="I146" s="14"/>
      <c r="J146" s="14"/>
      <c r="K146" s="14">
        <v>12903</v>
      </c>
      <c r="L146" s="14">
        <v>4875.1400000000003</v>
      </c>
      <c r="M146" s="14">
        <v>14004.18</v>
      </c>
    </row>
    <row r="147" spans="1:14" s="36" customFormat="1" ht="42" customHeight="1" x14ac:dyDescent="0.25">
      <c r="A147" s="35"/>
      <c r="B147" s="37" t="s">
        <v>15</v>
      </c>
      <c r="C147" s="38" t="s">
        <v>413</v>
      </c>
      <c r="D147" s="38" t="s">
        <v>414</v>
      </c>
      <c r="E147" s="37" t="s">
        <v>26</v>
      </c>
      <c r="F147" s="37" t="s">
        <v>304</v>
      </c>
      <c r="G147" s="37" t="s">
        <v>415</v>
      </c>
      <c r="H147" s="14">
        <v>12575.79</v>
      </c>
      <c r="I147" s="14"/>
      <c r="J147" s="14"/>
      <c r="K147" s="14">
        <v>7814.79</v>
      </c>
      <c r="L147" s="14">
        <v>3185.06</v>
      </c>
      <c r="M147" s="14">
        <v>9390.73</v>
      </c>
    </row>
    <row r="148" spans="1:14" s="36" customFormat="1" ht="42" customHeight="1" x14ac:dyDescent="0.25">
      <c r="A148" s="35"/>
      <c r="B148" s="37" t="s">
        <v>15</v>
      </c>
      <c r="C148" s="38" t="s">
        <v>416</v>
      </c>
      <c r="D148" s="38" t="s">
        <v>177</v>
      </c>
      <c r="E148" s="37" t="s">
        <v>26</v>
      </c>
      <c r="F148" s="37" t="s">
        <v>376</v>
      </c>
      <c r="G148" s="37" t="s">
        <v>417</v>
      </c>
      <c r="H148" s="14">
        <v>12575.79</v>
      </c>
      <c r="I148" s="14"/>
      <c r="J148" s="14"/>
      <c r="K148" s="14">
        <v>7814.79</v>
      </c>
      <c r="L148" s="14">
        <v>3185.06</v>
      </c>
      <c r="M148" s="14">
        <v>9390.73</v>
      </c>
    </row>
    <row r="149" spans="1:14" s="36" customFormat="1" ht="42" customHeight="1" x14ac:dyDescent="0.25">
      <c r="A149" s="35"/>
      <c r="B149" s="37" t="s">
        <v>15</v>
      </c>
      <c r="C149" s="38" t="s">
        <v>418</v>
      </c>
      <c r="D149" s="38" t="s">
        <v>419</v>
      </c>
      <c r="E149" s="37" t="s">
        <v>26</v>
      </c>
      <c r="F149" s="37" t="s">
        <v>304</v>
      </c>
      <c r="G149" s="37" t="s">
        <v>420</v>
      </c>
      <c r="H149" s="14">
        <v>12341.35</v>
      </c>
      <c r="I149" s="14"/>
      <c r="J149" s="14"/>
      <c r="K149" s="14">
        <v>7814.79</v>
      </c>
      <c r="L149" s="14">
        <v>3757.78</v>
      </c>
      <c r="M149" s="14">
        <v>8583.57</v>
      </c>
    </row>
    <row r="150" spans="1:14" s="36" customFormat="1" ht="42" customHeight="1" x14ac:dyDescent="0.25">
      <c r="A150" s="35"/>
      <c r="B150" s="37" t="s">
        <v>15</v>
      </c>
      <c r="C150" s="38" t="s">
        <v>421</v>
      </c>
      <c r="D150" s="38" t="s">
        <v>422</v>
      </c>
      <c r="E150" s="37" t="s">
        <v>26</v>
      </c>
      <c r="F150" s="37" t="s">
        <v>304</v>
      </c>
      <c r="G150" s="37" t="s">
        <v>423</v>
      </c>
      <c r="H150" s="14">
        <v>13842.58</v>
      </c>
      <c r="I150" s="14"/>
      <c r="J150" s="14"/>
      <c r="K150" s="14">
        <v>8824.32</v>
      </c>
      <c r="L150" s="14">
        <v>3481.29</v>
      </c>
      <c r="M150" s="14">
        <v>10361.290000000001</v>
      </c>
    </row>
    <row r="151" spans="1:14" s="7" customFormat="1" ht="42" customHeight="1" x14ac:dyDescent="0.25">
      <c r="A151" s="1"/>
      <c r="B151" s="10" t="s">
        <v>15</v>
      </c>
      <c r="C151" s="32" t="s">
        <v>424</v>
      </c>
      <c r="D151" s="32" t="s">
        <v>425</v>
      </c>
      <c r="E151" s="31" t="s">
        <v>26</v>
      </c>
      <c r="F151" s="31" t="s">
        <v>304</v>
      </c>
      <c r="G151" s="31" t="s">
        <v>426</v>
      </c>
      <c r="H151" s="14">
        <v>12341.35</v>
      </c>
      <c r="I151" s="14"/>
      <c r="J151" s="14"/>
      <c r="K151" s="14">
        <v>7814.79</v>
      </c>
      <c r="L151" s="14">
        <v>3120.59</v>
      </c>
      <c r="M151" s="14">
        <v>9220.76</v>
      </c>
    </row>
    <row r="152" spans="1:14" s="7" customFormat="1" ht="42" customHeight="1" x14ac:dyDescent="0.25">
      <c r="A152" s="1"/>
      <c r="B152" s="10" t="s">
        <v>15</v>
      </c>
      <c r="C152" s="32" t="s">
        <v>462</v>
      </c>
      <c r="D152" s="32" t="s">
        <v>142</v>
      </c>
      <c r="E152" s="31" t="s">
        <v>26</v>
      </c>
      <c r="F152" s="31" t="s">
        <v>304</v>
      </c>
      <c r="G152" s="31" t="s">
        <v>463</v>
      </c>
      <c r="H152" s="14">
        <v>10634.84</v>
      </c>
      <c r="I152" s="14"/>
      <c r="J152" s="14"/>
      <c r="K152" s="14">
        <v>6189.54</v>
      </c>
      <c r="L152" s="14">
        <v>2652.86</v>
      </c>
      <c r="M152" s="14">
        <v>7981.98</v>
      </c>
    </row>
    <row r="153" spans="1:14" s="7" customFormat="1" ht="42" customHeight="1" x14ac:dyDescent="0.25">
      <c r="A153" s="1"/>
      <c r="B153" s="10" t="s">
        <v>15</v>
      </c>
      <c r="C153" s="32" t="s">
        <v>464</v>
      </c>
      <c r="D153" s="32" t="s">
        <v>239</v>
      </c>
      <c r="E153" s="31" t="s">
        <v>26</v>
      </c>
      <c r="F153" s="31" t="s">
        <v>304</v>
      </c>
      <c r="G153" s="31" t="s">
        <v>465</v>
      </c>
      <c r="H153" s="14">
        <v>16365.8</v>
      </c>
      <c r="I153" s="14">
        <v>3403.23</v>
      </c>
      <c r="J153" s="14"/>
      <c r="K153" s="14">
        <v>8824.32</v>
      </c>
      <c r="L153" s="14">
        <v>5943.21</v>
      </c>
      <c r="M153" s="14">
        <v>10422.59</v>
      </c>
    </row>
    <row r="154" spans="1:14" s="7" customFormat="1" ht="42" customHeight="1" x14ac:dyDescent="0.25">
      <c r="A154" s="1"/>
      <c r="B154" s="10" t="s">
        <v>15</v>
      </c>
      <c r="C154" s="32" t="s">
        <v>427</v>
      </c>
      <c r="D154" s="32" t="s">
        <v>428</v>
      </c>
      <c r="E154" s="31" t="s">
        <v>26</v>
      </c>
      <c r="F154" s="31" t="s">
        <v>304</v>
      </c>
      <c r="G154" s="31" t="s">
        <v>429</v>
      </c>
      <c r="H154" s="14">
        <v>12466.64</v>
      </c>
      <c r="I154" s="14"/>
      <c r="J154" s="14"/>
      <c r="K154" s="14">
        <v>7573.48</v>
      </c>
      <c r="L154" s="14">
        <v>3155.05</v>
      </c>
      <c r="M154" s="14">
        <v>9311.59</v>
      </c>
    </row>
    <row r="155" spans="1:14" s="36" customFormat="1" ht="42" customHeight="1" x14ac:dyDescent="0.25">
      <c r="A155" s="35"/>
      <c r="B155" s="37" t="s">
        <v>15</v>
      </c>
      <c r="C155" s="38" t="s">
        <v>466</v>
      </c>
      <c r="D155" s="38" t="s">
        <v>467</v>
      </c>
      <c r="E155" s="37" t="s">
        <v>26</v>
      </c>
      <c r="F155" s="37" t="s">
        <v>304</v>
      </c>
      <c r="G155" s="37" t="s">
        <v>468</v>
      </c>
      <c r="H155" s="14">
        <v>12741.26</v>
      </c>
      <c r="I155" s="14"/>
      <c r="J155" s="14"/>
      <c r="K155" s="14">
        <v>7814.79</v>
      </c>
      <c r="L155" s="14">
        <v>3462.67</v>
      </c>
      <c r="M155" s="14">
        <v>9278.59</v>
      </c>
    </row>
    <row r="156" spans="1:14" ht="32.1" customHeight="1" x14ac:dyDescent="0.2">
      <c r="B156" s="23" t="s">
        <v>22</v>
      </c>
      <c r="C156" s="25">
        <f>COUNTA(C85:C155)</f>
        <v>71</v>
      </c>
      <c r="D156" s="25" t="s">
        <v>23</v>
      </c>
      <c r="E156" s="25" t="s">
        <v>23</v>
      </c>
      <c r="F156" s="25" t="s">
        <v>23</v>
      </c>
      <c r="G156" s="25" t="s">
        <v>23</v>
      </c>
      <c r="H156" s="26">
        <f t="shared" ref="H156:M156" si="1">SUM(H85:H155)</f>
        <v>1026883.4900000002</v>
      </c>
      <c r="I156" s="26">
        <f t="shared" si="1"/>
        <v>56171.83</v>
      </c>
      <c r="J156" s="26">
        <f t="shared" si="1"/>
        <v>14805.66</v>
      </c>
      <c r="K156" s="26">
        <f t="shared" si="1"/>
        <v>488779.44999999972</v>
      </c>
      <c r="L156" s="26">
        <f t="shared" si="1"/>
        <v>312738.60000000003</v>
      </c>
      <c r="M156" s="26">
        <f t="shared" si="1"/>
        <v>714144.89</v>
      </c>
    </row>
    <row r="157" spans="1:14" ht="21.6" customHeight="1" x14ac:dyDescent="0.2">
      <c r="B157" s="15" t="s">
        <v>16</v>
      </c>
      <c r="C157" s="33"/>
      <c r="D157" s="33"/>
      <c r="E157" s="33"/>
      <c r="F157" s="33"/>
      <c r="G157" s="33"/>
      <c r="H157" s="34"/>
      <c r="I157" s="34"/>
      <c r="J157" s="34"/>
      <c r="K157" s="34"/>
      <c r="L157" s="39" t="s">
        <v>450</v>
      </c>
      <c r="M157" s="39"/>
    </row>
    <row r="158" spans="1:14" x14ac:dyDescent="0.2">
      <c r="B158" s="15" t="s">
        <v>17</v>
      </c>
      <c r="C158" s="33"/>
      <c r="D158" s="33"/>
      <c r="E158" s="33"/>
      <c r="F158" s="33"/>
      <c r="G158" s="33"/>
      <c r="H158" s="34"/>
      <c r="I158" s="34"/>
      <c r="J158" s="34"/>
      <c r="K158" s="34"/>
      <c r="L158" s="34"/>
      <c r="M158" s="34"/>
      <c r="N158" s="30"/>
    </row>
    <row r="159" spans="1:14" x14ac:dyDescent="0.2">
      <c r="B159" s="15" t="s">
        <v>18</v>
      </c>
      <c r="C159" s="33"/>
      <c r="D159" s="33"/>
      <c r="E159" s="33"/>
      <c r="F159" s="33"/>
      <c r="G159" s="33"/>
      <c r="H159" s="34"/>
      <c r="I159" s="34"/>
      <c r="J159" s="34"/>
      <c r="K159" s="34"/>
      <c r="L159" s="34"/>
      <c r="M159" s="34"/>
    </row>
    <row r="160" spans="1:14" x14ac:dyDescent="0.2">
      <c r="B160" s="42" t="s">
        <v>19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020" x14ac:dyDescent="0.2">
      <c r="A161" s="35"/>
      <c r="B161" s="11"/>
      <c r="C161" s="33"/>
      <c r="D161" s="40"/>
      <c r="E161" s="40"/>
      <c r="F161" s="40"/>
      <c r="G161" s="40"/>
      <c r="H161" s="40"/>
      <c r="I161" s="40"/>
      <c r="J161" s="40"/>
      <c r="K161" s="40"/>
      <c r="L161" s="40"/>
      <c r="M161" s="28"/>
      <c r="N161" s="28"/>
      <c r="O161" s="28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  <c r="HF161" s="35"/>
      <c r="HG161" s="3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  <c r="IU161" s="35"/>
      <c r="IV161" s="35"/>
      <c r="IW161" s="35"/>
      <c r="IX161" s="35"/>
      <c r="IY161" s="35"/>
      <c r="IZ161" s="35"/>
      <c r="JA161" s="35"/>
      <c r="JB161" s="35"/>
      <c r="JC161" s="35"/>
      <c r="JD161" s="35"/>
      <c r="JE161" s="35"/>
      <c r="JF161" s="35"/>
      <c r="JG161" s="35"/>
      <c r="JH161" s="35"/>
      <c r="JI161" s="35"/>
      <c r="JJ161" s="35"/>
      <c r="JK161" s="35"/>
      <c r="JL161" s="35"/>
      <c r="JM161" s="35"/>
      <c r="JN161" s="35"/>
      <c r="JO161" s="35"/>
      <c r="JP161" s="35"/>
      <c r="JQ161" s="35"/>
      <c r="JR161" s="35"/>
      <c r="JS161" s="35"/>
      <c r="JT161" s="35"/>
      <c r="JU161" s="35"/>
      <c r="JV161" s="35"/>
      <c r="JW161" s="35"/>
      <c r="JX161" s="35"/>
      <c r="JY161" s="35"/>
      <c r="JZ161" s="35"/>
      <c r="KA161" s="35"/>
      <c r="KB161" s="35"/>
      <c r="KC161" s="35"/>
      <c r="KD161" s="35"/>
      <c r="KE161" s="35"/>
      <c r="KF161" s="35"/>
      <c r="KG161" s="35"/>
      <c r="KH161" s="35"/>
      <c r="KI161" s="35"/>
      <c r="KJ161" s="35"/>
      <c r="KK161" s="35"/>
      <c r="KL161" s="35"/>
      <c r="KM161" s="35"/>
      <c r="KN161" s="35"/>
      <c r="KO161" s="35"/>
      <c r="KP161" s="35"/>
      <c r="KQ161" s="35"/>
      <c r="KR161" s="35"/>
      <c r="KS161" s="35"/>
      <c r="KT161" s="35"/>
      <c r="KU161" s="35"/>
      <c r="KV161" s="35"/>
      <c r="KW161" s="35"/>
      <c r="KX161" s="35"/>
      <c r="KY161" s="35"/>
      <c r="KZ161" s="35"/>
      <c r="LA161" s="35"/>
      <c r="LB161" s="35"/>
      <c r="LC161" s="35"/>
      <c r="LD161" s="35"/>
      <c r="LE161" s="35"/>
      <c r="LF161" s="35"/>
      <c r="LG161" s="35"/>
      <c r="LH161" s="35"/>
      <c r="LI161" s="35"/>
      <c r="LJ161" s="35"/>
      <c r="LK161" s="35"/>
      <c r="LL161" s="35"/>
      <c r="LM161" s="35"/>
      <c r="LN161" s="35"/>
      <c r="LO161" s="35"/>
      <c r="LP161" s="35"/>
      <c r="LQ161" s="35"/>
      <c r="LR161" s="35"/>
      <c r="LS161" s="35"/>
      <c r="LT161" s="35"/>
      <c r="LU161" s="35"/>
      <c r="LV161" s="35"/>
      <c r="LW161" s="35"/>
      <c r="LX161" s="35"/>
      <c r="LY161" s="35"/>
      <c r="LZ161" s="35"/>
      <c r="MA161" s="35"/>
      <c r="MB161" s="35"/>
      <c r="MC161" s="35"/>
      <c r="MD161" s="35"/>
      <c r="ME161" s="35"/>
      <c r="MF161" s="35"/>
      <c r="MG161" s="35"/>
      <c r="MH161" s="35"/>
      <c r="MI161" s="35"/>
      <c r="MJ161" s="35"/>
      <c r="MK161" s="35"/>
      <c r="ML161" s="35"/>
      <c r="MM161" s="35"/>
      <c r="MN161" s="35"/>
      <c r="MO161" s="35"/>
      <c r="MP161" s="35"/>
      <c r="MQ161" s="35"/>
      <c r="MR161" s="35"/>
      <c r="MS161" s="35"/>
      <c r="MT161" s="35"/>
      <c r="MU161" s="35"/>
      <c r="MV161" s="35"/>
      <c r="MW161" s="35"/>
      <c r="MX161" s="35"/>
      <c r="MY161" s="35"/>
      <c r="MZ161" s="35"/>
      <c r="NA161" s="35"/>
      <c r="NB161" s="35"/>
      <c r="NC161" s="35"/>
      <c r="ND161" s="35"/>
      <c r="NE161" s="35"/>
      <c r="NF161" s="35"/>
      <c r="NG161" s="35"/>
      <c r="NH161" s="35"/>
      <c r="NI161" s="35"/>
      <c r="NJ161" s="35"/>
      <c r="NK161" s="35"/>
      <c r="NL161" s="35"/>
      <c r="NM161" s="35"/>
      <c r="NN161" s="35"/>
      <c r="NO161" s="35"/>
      <c r="NP161" s="35"/>
      <c r="NQ161" s="35"/>
      <c r="NR161" s="35"/>
      <c r="NS161" s="35"/>
      <c r="NT161" s="35"/>
      <c r="NU161" s="35"/>
      <c r="NV161" s="35"/>
      <c r="NW161" s="35"/>
      <c r="NX161" s="35"/>
      <c r="NY161" s="35"/>
      <c r="NZ161" s="35"/>
      <c r="OA161" s="35"/>
      <c r="OB161" s="35"/>
      <c r="OC161" s="35"/>
      <c r="OD161" s="35"/>
      <c r="OE161" s="35"/>
      <c r="OF161" s="35"/>
      <c r="OG161" s="35"/>
      <c r="OH161" s="35"/>
      <c r="OI161" s="35"/>
      <c r="OJ161" s="35"/>
      <c r="OK161" s="35"/>
      <c r="OL161" s="35"/>
      <c r="OM161" s="35"/>
      <c r="ON161" s="35"/>
      <c r="OO161" s="35"/>
      <c r="OP161" s="35"/>
      <c r="OQ161" s="35"/>
      <c r="OR161" s="35"/>
      <c r="OS161" s="35"/>
      <c r="OT161" s="35"/>
      <c r="OU161" s="35"/>
      <c r="OV161" s="35"/>
      <c r="OW161" s="35"/>
      <c r="OX161" s="35"/>
      <c r="OY161" s="35"/>
      <c r="OZ161" s="35"/>
      <c r="PA161" s="35"/>
      <c r="PB161" s="35"/>
      <c r="PC161" s="35"/>
      <c r="PD161" s="35"/>
      <c r="PE161" s="35"/>
      <c r="PF161" s="35"/>
      <c r="PG161" s="35"/>
      <c r="PH161" s="35"/>
      <c r="PI161" s="35"/>
      <c r="PJ161" s="35"/>
      <c r="PK161" s="35"/>
      <c r="PL161" s="35"/>
      <c r="PM161" s="35"/>
      <c r="PN161" s="35"/>
      <c r="PO161" s="35"/>
      <c r="PP161" s="35"/>
      <c r="PQ161" s="35"/>
      <c r="PR161" s="35"/>
      <c r="PS161" s="35"/>
      <c r="PT161" s="35"/>
      <c r="PU161" s="35"/>
      <c r="PV161" s="35"/>
      <c r="PW161" s="35"/>
      <c r="PX161" s="35"/>
      <c r="PY161" s="35"/>
      <c r="PZ161" s="35"/>
      <c r="QA161" s="35"/>
      <c r="QB161" s="35"/>
      <c r="QC161" s="35"/>
      <c r="QD161" s="35"/>
      <c r="QE161" s="35"/>
      <c r="QF161" s="35"/>
      <c r="QG161" s="35"/>
      <c r="QH161" s="35"/>
      <c r="QI161" s="35"/>
      <c r="QJ161" s="35"/>
      <c r="QK161" s="35"/>
      <c r="QL161" s="35"/>
      <c r="QM161" s="35"/>
      <c r="QN161" s="35"/>
      <c r="QO161" s="35"/>
      <c r="QP161" s="35"/>
      <c r="QQ161" s="35"/>
      <c r="QR161" s="35"/>
      <c r="QS161" s="35"/>
      <c r="QT161" s="35"/>
      <c r="QU161" s="35"/>
      <c r="QV161" s="35"/>
      <c r="QW161" s="35"/>
      <c r="QX161" s="35"/>
      <c r="QY161" s="35"/>
      <c r="QZ161" s="35"/>
      <c r="RA161" s="35"/>
      <c r="RB161" s="35"/>
      <c r="RC161" s="35"/>
      <c r="RD161" s="35"/>
      <c r="RE161" s="35"/>
      <c r="RF161" s="35"/>
      <c r="RG161" s="35"/>
      <c r="RH161" s="35"/>
      <c r="RI161" s="35"/>
      <c r="RJ161" s="35"/>
      <c r="RK161" s="35"/>
      <c r="RL161" s="35"/>
      <c r="RM161" s="35"/>
      <c r="RN161" s="35"/>
      <c r="RO161" s="35"/>
      <c r="RP161" s="35"/>
      <c r="RQ161" s="35"/>
      <c r="RR161" s="35"/>
      <c r="RS161" s="35"/>
      <c r="RT161" s="35"/>
      <c r="RU161" s="35"/>
      <c r="RV161" s="35"/>
      <c r="RW161" s="35"/>
      <c r="RX161" s="35"/>
      <c r="RY161" s="35"/>
      <c r="RZ161" s="35"/>
      <c r="SA161" s="35"/>
      <c r="SB161" s="35"/>
      <c r="SC161" s="35"/>
      <c r="SD161" s="35"/>
      <c r="SE161" s="35"/>
      <c r="SF161" s="35"/>
      <c r="SG161" s="35"/>
      <c r="SH161" s="35"/>
      <c r="SI161" s="35"/>
      <c r="SJ161" s="35"/>
      <c r="SK161" s="35"/>
      <c r="SL161" s="35"/>
      <c r="SM161" s="35"/>
      <c r="SN161" s="35"/>
      <c r="SO161" s="35"/>
      <c r="SP161" s="35"/>
      <c r="SQ161" s="35"/>
      <c r="SR161" s="35"/>
      <c r="SS161" s="35"/>
      <c r="ST161" s="35"/>
      <c r="SU161" s="35"/>
      <c r="SV161" s="35"/>
      <c r="SW161" s="35"/>
      <c r="SX161" s="35"/>
      <c r="SY161" s="35"/>
      <c r="SZ161" s="35"/>
      <c r="TA161" s="35"/>
      <c r="TB161" s="35"/>
      <c r="TC161" s="35"/>
      <c r="TD161" s="35"/>
      <c r="TE161" s="35"/>
      <c r="TF161" s="35"/>
      <c r="TG161" s="35"/>
      <c r="TH161" s="35"/>
      <c r="TI161" s="35"/>
      <c r="TJ161" s="35"/>
      <c r="TK161" s="35"/>
      <c r="TL161" s="35"/>
      <c r="TM161" s="35"/>
      <c r="TN161" s="35"/>
      <c r="TO161" s="35"/>
      <c r="TP161" s="35"/>
      <c r="TQ161" s="35"/>
      <c r="TR161" s="35"/>
      <c r="TS161" s="35"/>
      <c r="TT161" s="35"/>
      <c r="TU161" s="35"/>
      <c r="TV161" s="35"/>
      <c r="TW161" s="35"/>
      <c r="TX161" s="35"/>
      <c r="TY161" s="35"/>
      <c r="TZ161" s="35"/>
      <c r="UA161" s="35"/>
      <c r="UB161" s="35"/>
      <c r="UC161" s="35"/>
      <c r="UD161" s="35"/>
      <c r="UE161" s="35"/>
      <c r="UF161" s="35"/>
      <c r="UG161" s="35"/>
      <c r="UH161" s="35"/>
      <c r="UI161" s="35"/>
      <c r="UJ161" s="35"/>
      <c r="UK161" s="35"/>
      <c r="UL161" s="35"/>
      <c r="UM161" s="35"/>
      <c r="UN161" s="35"/>
      <c r="UO161" s="35"/>
      <c r="UP161" s="35"/>
      <c r="UQ161" s="35"/>
      <c r="UR161" s="35"/>
      <c r="US161" s="35"/>
      <c r="UT161" s="35"/>
      <c r="UU161" s="35"/>
      <c r="UV161" s="35"/>
      <c r="UW161" s="35"/>
      <c r="UX161" s="35"/>
      <c r="UY161" s="35"/>
      <c r="UZ161" s="35"/>
      <c r="VA161" s="35"/>
      <c r="VB161" s="35"/>
      <c r="VC161" s="35"/>
      <c r="VD161" s="35"/>
      <c r="VE161" s="35"/>
      <c r="VF161" s="35"/>
      <c r="VG161" s="35"/>
      <c r="VH161" s="35"/>
      <c r="VI161" s="35"/>
      <c r="VJ161" s="35"/>
      <c r="VK161" s="35"/>
      <c r="VL161" s="35"/>
      <c r="VM161" s="35"/>
      <c r="VN161" s="35"/>
      <c r="VO161" s="35"/>
      <c r="VP161" s="35"/>
      <c r="VQ161" s="35"/>
      <c r="VR161" s="35"/>
      <c r="VS161" s="35"/>
      <c r="VT161" s="35"/>
      <c r="VU161" s="35"/>
      <c r="VV161" s="35"/>
      <c r="VW161" s="35"/>
      <c r="VX161" s="35"/>
      <c r="VY161" s="35"/>
      <c r="VZ161" s="35"/>
      <c r="WA161" s="35"/>
      <c r="WB161" s="35"/>
      <c r="WC161" s="35"/>
      <c r="WD161" s="35"/>
      <c r="WE161" s="35"/>
      <c r="WF161" s="35"/>
      <c r="WG161" s="35"/>
      <c r="WH161" s="35"/>
      <c r="WI161" s="35"/>
      <c r="WJ161" s="35"/>
      <c r="WK161" s="35"/>
      <c r="WL161" s="35"/>
      <c r="WM161" s="35"/>
      <c r="WN161" s="35"/>
      <c r="WO161" s="35"/>
      <c r="WP161" s="35"/>
      <c r="WQ161" s="35"/>
      <c r="WR161" s="35"/>
      <c r="WS161" s="35"/>
      <c r="WT161" s="35"/>
      <c r="WU161" s="35"/>
      <c r="WV161" s="35"/>
      <c r="WW161" s="35"/>
      <c r="WX161" s="35"/>
      <c r="WY161" s="35"/>
      <c r="WZ161" s="35"/>
      <c r="XA161" s="35"/>
      <c r="XB161" s="35"/>
      <c r="XC161" s="35"/>
      <c r="XD161" s="35"/>
      <c r="XE161" s="35"/>
      <c r="XF161" s="35"/>
      <c r="XG161" s="35"/>
      <c r="XH161" s="35"/>
      <c r="XI161" s="35"/>
      <c r="XJ161" s="35"/>
      <c r="XK161" s="35"/>
      <c r="XL161" s="35"/>
      <c r="XM161" s="35"/>
      <c r="XN161" s="35"/>
      <c r="XO161" s="35"/>
      <c r="XP161" s="35"/>
      <c r="XQ161" s="35"/>
      <c r="XR161" s="35"/>
      <c r="XS161" s="35"/>
      <c r="XT161" s="35"/>
      <c r="XU161" s="35"/>
      <c r="XV161" s="35"/>
      <c r="XW161" s="35"/>
      <c r="XX161" s="35"/>
      <c r="XY161" s="35"/>
      <c r="XZ161" s="35"/>
      <c r="YA161" s="35"/>
      <c r="YB161" s="35"/>
      <c r="YC161" s="35"/>
      <c r="YD161" s="35"/>
      <c r="YE161" s="35"/>
      <c r="YF161" s="35"/>
      <c r="YG161" s="35"/>
      <c r="YH161" s="35"/>
      <c r="YI161" s="35"/>
      <c r="YJ161" s="35"/>
      <c r="YK161" s="35"/>
      <c r="YL161" s="35"/>
      <c r="YM161" s="35"/>
      <c r="YN161" s="35"/>
      <c r="YO161" s="35"/>
      <c r="YP161" s="35"/>
      <c r="YQ161" s="35"/>
      <c r="YR161" s="35"/>
      <c r="YS161" s="35"/>
      <c r="YT161" s="35"/>
      <c r="YU161" s="35"/>
      <c r="YV161" s="35"/>
      <c r="YW161" s="35"/>
      <c r="YX161" s="35"/>
      <c r="YY161" s="35"/>
      <c r="YZ161" s="35"/>
      <c r="ZA161" s="35"/>
      <c r="ZB161" s="35"/>
      <c r="ZC161" s="35"/>
      <c r="ZD161" s="35"/>
      <c r="ZE161" s="35"/>
      <c r="ZF161" s="35"/>
      <c r="ZG161" s="35"/>
      <c r="ZH161" s="35"/>
      <c r="ZI161" s="35"/>
      <c r="ZJ161" s="35"/>
      <c r="ZK161" s="35"/>
      <c r="ZL161" s="35"/>
      <c r="ZM161" s="35"/>
      <c r="ZN161" s="35"/>
      <c r="ZO161" s="35"/>
      <c r="ZP161" s="35"/>
      <c r="ZQ161" s="35"/>
      <c r="ZR161" s="35"/>
      <c r="ZS161" s="35"/>
      <c r="ZT161" s="35"/>
      <c r="ZU161" s="35"/>
      <c r="ZV161" s="35"/>
      <c r="ZW161" s="35"/>
      <c r="ZX161" s="35"/>
      <c r="ZY161" s="35"/>
      <c r="ZZ161" s="35"/>
      <c r="AAA161" s="35"/>
      <c r="AAB161" s="35"/>
      <c r="AAC161" s="35"/>
      <c r="AAD161" s="35"/>
      <c r="AAE161" s="35"/>
      <c r="AAF161" s="35"/>
      <c r="AAG161" s="35"/>
      <c r="AAH161" s="35"/>
      <c r="AAI161" s="35"/>
      <c r="AAJ161" s="35"/>
      <c r="AAK161" s="35"/>
      <c r="AAL161" s="35"/>
      <c r="AAM161" s="35"/>
      <c r="AAN161" s="35"/>
      <c r="AAO161" s="35"/>
      <c r="AAP161" s="35"/>
      <c r="AAQ161" s="35"/>
      <c r="AAR161" s="35"/>
      <c r="AAS161" s="35"/>
      <c r="AAT161" s="35"/>
      <c r="AAU161" s="35"/>
      <c r="AAV161" s="35"/>
      <c r="AAW161" s="35"/>
      <c r="AAX161" s="35"/>
      <c r="AAY161" s="35"/>
      <c r="AAZ161" s="35"/>
      <c r="ABA161" s="35"/>
      <c r="ABB161" s="35"/>
      <c r="ABC161" s="35"/>
      <c r="ABD161" s="35"/>
      <c r="ABE161" s="35"/>
      <c r="ABF161" s="35"/>
      <c r="ABG161" s="35"/>
      <c r="ABH161" s="35"/>
      <c r="ABI161" s="35"/>
      <c r="ABJ161" s="35"/>
      <c r="ABK161" s="35"/>
      <c r="ABL161" s="35"/>
      <c r="ABM161" s="35"/>
      <c r="ABN161" s="35"/>
      <c r="ABO161" s="35"/>
      <c r="ABP161" s="35"/>
      <c r="ABQ161" s="35"/>
      <c r="ABR161" s="35"/>
      <c r="ABS161" s="35"/>
      <c r="ABT161" s="35"/>
      <c r="ABU161" s="35"/>
      <c r="ABV161" s="35"/>
      <c r="ABW161" s="35"/>
      <c r="ABX161" s="35"/>
      <c r="ABY161" s="35"/>
      <c r="ABZ161" s="35"/>
      <c r="ACA161" s="35"/>
      <c r="ACB161" s="35"/>
      <c r="ACC161" s="35"/>
      <c r="ACD161" s="35"/>
      <c r="ACE161" s="35"/>
      <c r="ACF161" s="35"/>
      <c r="ACG161" s="35"/>
      <c r="ACH161" s="35"/>
      <c r="ACI161" s="35"/>
      <c r="ACJ161" s="35"/>
      <c r="ACK161" s="35"/>
      <c r="ACL161" s="35"/>
      <c r="ACM161" s="35"/>
      <c r="ACN161" s="35"/>
      <c r="ACO161" s="35"/>
      <c r="ACP161" s="35"/>
      <c r="ACQ161" s="35"/>
      <c r="ACR161" s="35"/>
      <c r="ACS161" s="35"/>
      <c r="ACT161" s="35"/>
      <c r="ACU161" s="35"/>
      <c r="ACV161" s="35"/>
      <c r="ACW161" s="35"/>
      <c r="ACX161" s="35"/>
      <c r="ACY161" s="35"/>
      <c r="ACZ161" s="35"/>
      <c r="ADA161" s="35"/>
      <c r="ADB161" s="35"/>
      <c r="ADC161" s="35"/>
      <c r="ADD161" s="35"/>
      <c r="ADE161" s="35"/>
      <c r="ADF161" s="35"/>
      <c r="ADG161" s="35"/>
      <c r="ADH161" s="35"/>
      <c r="ADI161" s="35"/>
      <c r="ADJ161" s="35"/>
      <c r="ADK161" s="35"/>
      <c r="ADL161" s="35"/>
      <c r="ADM161" s="35"/>
      <c r="ADN161" s="35"/>
      <c r="ADO161" s="35"/>
      <c r="ADP161" s="35"/>
      <c r="ADQ161" s="35"/>
      <c r="ADR161" s="35"/>
      <c r="ADS161" s="35"/>
      <c r="ADT161" s="35"/>
      <c r="ADU161" s="35"/>
      <c r="ADV161" s="35"/>
      <c r="ADW161" s="35"/>
      <c r="ADX161" s="35"/>
      <c r="ADY161" s="35"/>
      <c r="ADZ161" s="35"/>
      <c r="AEA161" s="35"/>
      <c r="AEB161" s="35"/>
      <c r="AEC161" s="35"/>
      <c r="AED161" s="35"/>
      <c r="AEE161" s="35"/>
      <c r="AEF161" s="35"/>
      <c r="AEG161" s="35"/>
      <c r="AEH161" s="35"/>
      <c r="AEI161" s="35"/>
      <c r="AEJ161" s="35"/>
      <c r="AEK161" s="35"/>
      <c r="AEL161" s="35"/>
      <c r="AEM161" s="35"/>
      <c r="AEN161" s="35"/>
      <c r="AEO161" s="35"/>
      <c r="AEP161" s="35"/>
      <c r="AEQ161" s="35"/>
      <c r="AER161" s="35"/>
      <c r="AES161" s="35"/>
      <c r="AET161" s="35"/>
      <c r="AEU161" s="35"/>
      <c r="AEV161" s="35"/>
      <c r="AEW161" s="35"/>
      <c r="AEX161" s="35"/>
      <c r="AEY161" s="35"/>
      <c r="AEZ161" s="35"/>
      <c r="AFA161" s="35"/>
      <c r="AFB161" s="35"/>
      <c r="AFC161" s="35"/>
      <c r="AFD161" s="35"/>
      <c r="AFE161" s="35"/>
      <c r="AFF161" s="35"/>
      <c r="AFG161" s="35"/>
      <c r="AFH161" s="35"/>
      <c r="AFI161" s="35"/>
      <c r="AFJ161" s="35"/>
      <c r="AFK161" s="35"/>
      <c r="AFL161" s="35"/>
      <c r="AFM161" s="35"/>
      <c r="AFN161" s="35"/>
      <c r="AFO161" s="35"/>
      <c r="AFP161" s="35"/>
      <c r="AFQ161" s="35"/>
      <c r="AFR161" s="35"/>
      <c r="AFS161" s="35"/>
      <c r="AFT161" s="35"/>
      <c r="AFU161" s="35"/>
      <c r="AFV161" s="35"/>
      <c r="AFW161" s="35"/>
      <c r="AFX161" s="35"/>
      <c r="AFY161" s="35"/>
      <c r="AFZ161" s="35"/>
      <c r="AGA161" s="35"/>
      <c r="AGB161" s="35"/>
      <c r="AGC161" s="35"/>
      <c r="AGD161" s="35"/>
      <c r="AGE161" s="35"/>
      <c r="AGF161" s="35"/>
      <c r="AGG161" s="35"/>
      <c r="AGH161" s="35"/>
      <c r="AGI161" s="35"/>
      <c r="AGJ161" s="35"/>
      <c r="AGK161" s="35"/>
      <c r="AGL161" s="35"/>
      <c r="AGM161" s="35"/>
      <c r="AGN161" s="35"/>
      <c r="AGO161" s="35"/>
      <c r="AGP161" s="35"/>
      <c r="AGQ161" s="35"/>
      <c r="AGR161" s="35"/>
      <c r="AGS161" s="35"/>
      <c r="AGT161" s="35"/>
      <c r="AGU161" s="35"/>
      <c r="AGV161" s="35"/>
      <c r="AGW161" s="35"/>
      <c r="AGX161" s="35"/>
      <c r="AGY161" s="35"/>
      <c r="AGZ161" s="35"/>
      <c r="AHA161" s="35"/>
      <c r="AHB161" s="35"/>
      <c r="AHC161" s="35"/>
      <c r="AHD161" s="35"/>
      <c r="AHE161" s="35"/>
      <c r="AHF161" s="35"/>
      <c r="AHG161" s="35"/>
      <c r="AHH161" s="35"/>
      <c r="AHI161" s="35"/>
      <c r="AHJ161" s="35"/>
      <c r="AHK161" s="35"/>
      <c r="AHL161" s="35"/>
      <c r="AHM161" s="35"/>
      <c r="AHN161" s="35"/>
      <c r="AHO161" s="35"/>
      <c r="AHP161" s="35"/>
      <c r="AHQ161" s="35"/>
      <c r="AHR161" s="35"/>
      <c r="AHS161" s="35"/>
      <c r="AHT161" s="35"/>
      <c r="AHU161" s="35"/>
      <c r="AHV161" s="35"/>
      <c r="AHW161" s="35"/>
      <c r="AHX161" s="35"/>
      <c r="AHY161" s="35"/>
      <c r="AHZ161" s="35"/>
      <c r="AIA161" s="35"/>
      <c r="AIB161" s="35"/>
      <c r="AIC161" s="35"/>
      <c r="AID161" s="35"/>
      <c r="AIE161" s="35"/>
      <c r="AIF161" s="35"/>
      <c r="AIG161" s="35"/>
      <c r="AIH161" s="35"/>
      <c r="AII161" s="35"/>
      <c r="AIJ161" s="35"/>
      <c r="AIK161" s="35"/>
      <c r="AIL161" s="35"/>
      <c r="AIM161" s="35"/>
      <c r="AIN161" s="35"/>
      <c r="AIO161" s="35"/>
      <c r="AIP161" s="35"/>
      <c r="AIQ161" s="35"/>
      <c r="AIR161" s="35"/>
      <c r="AIS161" s="35"/>
      <c r="AIT161" s="35"/>
      <c r="AIU161" s="35"/>
      <c r="AIV161" s="35"/>
      <c r="AIW161" s="35"/>
      <c r="AIX161" s="35"/>
      <c r="AIY161" s="35"/>
      <c r="AIZ161" s="35"/>
      <c r="AJA161" s="35"/>
      <c r="AJB161" s="35"/>
      <c r="AJC161" s="35"/>
      <c r="AJD161" s="35"/>
      <c r="AJE161" s="35"/>
      <c r="AJF161" s="35"/>
      <c r="AJG161" s="35"/>
      <c r="AJH161" s="35"/>
      <c r="AJI161" s="35"/>
      <c r="AJJ161" s="35"/>
      <c r="AJK161" s="35"/>
      <c r="AJL161" s="35"/>
      <c r="AJM161" s="35"/>
      <c r="AJN161" s="35"/>
      <c r="AJO161" s="35"/>
      <c r="AJP161" s="35"/>
      <c r="AJQ161" s="35"/>
      <c r="AJR161" s="35"/>
      <c r="AJS161" s="35"/>
      <c r="AJT161" s="35"/>
      <c r="AJU161" s="35"/>
      <c r="AJV161" s="35"/>
      <c r="AJW161" s="35"/>
      <c r="AJX161" s="35"/>
      <c r="AJY161" s="35"/>
      <c r="AJZ161" s="35"/>
      <c r="AKA161" s="35"/>
      <c r="AKB161" s="35"/>
      <c r="AKC161" s="35"/>
      <c r="AKD161" s="35"/>
      <c r="AKE161" s="35"/>
      <c r="AKF161" s="35"/>
      <c r="AKG161" s="35"/>
      <c r="AKH161" s="35"/>
      <c r="AKI161" s="35"/>
      <c r="AKJ161" s="35"/>
      <c r="AKK161" s="35"/>
      <c r="AKL161" s="35"/>
      <c r="AKM161" s="35"/>
      <c r="AKN161" s="35"/>
      <c r="AKO161" s="35"/>
      <c r="AKP161" s="35"/>
      <c r="AKQ161" s="35"/>
      <c r="AKR161" s="35"/>
      <c r="AKS161" s="35"/>
      <c r="AKT161" s="35"/>
      <c r="AKU161" s="35"/>
      <c r="AKV161" s="35"/>
      <c r="AKW161" s="35"/>
      <c r="AKX161" s="35"/>
      <c r="AKY161" s="35"/>
      <c r="AKZ161" s="35"/>
      <c r="ALA161" s="35"/>
      <c r="ALB161" s="35"/>
      <c r="ALC161" s="35"/>
      <c r="ALD161" s="35"/>
      <c r="ALE161" s="35"/>
      <c r="ALF161" s="35"/>
      <c r="ALG161" s="35"/>
      <c r="ALH161" s="35"/>
      <c r="ALI161" s="35"/>
      <c r="ALJ161" s="35"/>
      <c r="ALK161" s="35"/>
      <c r="ALL161" s="35"/>
      <c r="ALM161" s="35"/>
      <c r="ALN161" s="35"/>
      <c r="ALO161" s="35"/>
      <c r="ALP161" s="35"/>
      <c r="ALQ161" s="35"/>
      <c r="ALR161" s="35"/>
      <c r="ALS161" s="35"/>
      <c r="ALT161" s="35"/>
      <c r="ALU161" s="35"/>
      <c r="ALV161" s="35"/>
      <c r="ALW161" s="35"/>
      <c r="ALX161" s="35"/>
      <c r="ALY161" s="35"/>
      <c r="ALZ161" s="35"/>
      <c r="AMA161" s="35"/>
      <c r="AMB161" s="35"/>
      <c r="AMC161" s="35"/>
      <c r="AMD161" s="35"/>
      <c r="AME161" s="35"/>
      <c r="AMF161" s="35"/>
    </row>
    <row r="162" spans="1:1020" x14ac:dyDescent="0.2">
      <c r="A162" s="35"/>
      <c r="B162" s="11"/>
      <c r="C162" s="33"/>
      <c r="D162" s="40" t="s">
        <v>261</v>
      </c>
      <c r="E162" s="40"/>
      <c r="F162" s="40"/>
      <c r="G162" s="40"/>
      <c r="H162" s="40"/>
      <c r="I162" s="40"/>
      <c r="J162" s="40"/>
      <c r="K162" s="40"/>
      <c r="L162" s="40"/>
      <c r="M162" s="29"/>
      <c r="N162" s="29"/>
      <c r="O162" s="29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  <c r="GC162" s="35"/>
      <c r="GD162" s="35"/>
      <c r="GE162" s="35"/>
      <c r="GF162" s="35"/>
      <c r="GG162" s="35"/>
      <c r="GH162" s="35"/>
      <c r="GI162" s="35"/>
      <c r="GJ162" s="35"/>
      <c r="GK162" s="35"/>
      <c r="GL162" s="35"/>
      <c r="GM162" s="35"/>
      <c r="GN162" s="35"/>
      <c r="GO162" s="35"/>
      <c r="GP162" s="35"/>
      <c r="GQ162" s="35"/>
      <c r="GR162" s="35"/>
      <c r="GS162" s="35"/>
      <c r="GT162" s="35"/>
      <c r="GU162" s="35"/>
      <c r="GV162" s="35"/>
      <c r="GW162" s="35"/>
      <c r="GX162" s="35"/>
      <c r="GY162" s="35"/>
      <c r="GZ162" s="35"/>
      <c r="HA162" s="35"/>
      <c r="HB162" s="35"/>
      <c r="HC162" s="35"/>
      <c r="HD162" s="35"/>
      <c r="HE162" s="35"/>
      <c r="HF162" s="35"/>
      <c r="HG162" s="35"/>
      <c r="HH162" s="35"/>
      <c r="HI162" s="35"/>
      <c r="HJ162" s="35"/>
      <c r="HK162" s="35"/>
      <c r="HL162" s="35"/>
      <c r="HM162" s="35"/>
      <c r="HN162" s="35"/>
      <c r="HO162" s="35"/>
      <c r="HP162" s="35"/>
      <c r="HQ162" s="35"/>
      <c r="HR162" s="35"/>
      <c r="HS162" s="35"/>
      <c r="HT162" s="35"/>
      <c r="HU162" s="35"/>
      <c r="HV162" s="35"/>
      <c r="HW162" s="35"/>
      <c r="HX162" s="35"/>
      <c r="HY162" s="35"/>
      <c r="HZ162" s="35"/>
      <c r="IA162" s="35"/>
      <c r="IB162" s="35"/>
      <c r="IC162" s="35"/>
      <c r="ID162" s="35"/>
      <c r="IE162" s="35"/>
      <c r="IF162" s="35"/>
      <c r="IG162" s="35"/>
      <c r="IH162" s="35"/>
      <c r="II162" s="35"/>
      <c r="IJ162" s="35"/>
      <c r="IK162" s="35"/>
      <c r="IL162" s="35"/>
      <c r="IM162" s="35"/>
      <c r="IN162" s="35"/>
      <c r="IO162" s="35"/>
      <c r="IP162" s="35"/>
      <c r="IQ162" s="35"/>
      <c r="IR162" s="35"/>
      <c r="IS162" s="35"/>
      <c r="IT162" s="35"/>
      <c r="IU162" s="35"/>
      <c r="IV162" s="35"/>
      <c r="IW162" s="35"/>
      <c r="IX162" s="35"/>
      <c r="IY162" s="35"/>
      <c r="IZ162" s="35"/>
      <c r="JA162" s="35"/>
      <c r="JB162" s="35"/>
      <c r="JC162" s="35"/>
      <c r="JD162" s="35"/>
      <c r="JE162" s="35"/>
      <c r="JF162" s="35"/>
      <c r="JG162" s="35"/>
      <c r="JH162" s="35"/>
      <c r="JI162" s="35"/>
      <c r="JJ162" s="35"/>
      <c r="JK162" s="35"/>
      <c r="JL162" s="35"/>
      <c r="JM162" s="35"/>
      <c r="JN162" s="35"/>
      <c r="JO162" s="35"/>
      <c r="JP162" s="35"/>
      <c r="JQ162" s="35"/>
      <c r="JR162" s="35"/>
      <c r="JS162" s="35"/>
      <c r="JT162" s="35"/>
      <c r="JU162" s="35"/>
      <c r="JV162" s="35"/>
      <c r="JW162" s="35"/>
      <c r="JX162" s="35"/>
      <c r="JY162" s="35"/>
      <c r="JZ162" s="35"/>
      <c r="KA162" s="35"/>
      <c r="KB162" s="35"/>
      <c r="KC162" s="35"/>
      <c r="KD162" s="35"/>
      <c r="KE162" s="35"/>
      <c r="KF162" s="35"/>
      <c r="KG162" s="35"/>
      <c r="KH162" s="35"/>
      <c r="KI162" s="35"/>
      <c r="KJ162" s="35"/>
      <c r="KK162" s="35"/>
      <c r="KL162" s="35"/>
      <c r="KM162" s="35"/>
      <c r="KN162" s="35"/>
      <c r="KO162" s="35"/>
      <c r="KP162" s="35"/>
      <c r="KQ162" s="35"/>
      <c r="KR162" s="35"/>
      <c r="KS162" s="35"/>
      <c r="KT162" s="35"/>
      <c r="KU162" s="35"/>
      <c r="KV162" s="35"/>
      <c r="KW162" s="35"/>
      <c r="KX162" s="35"/>
      <c r="KY162" s="35"/>
      <c r="KZ162" s="35"/>
      <c r="LA162" s="35"/>
      <c r="LB162" s="35"/>
      <c r="LC162" s="35"/>
      <c r="LD162" s="35"/>
      <c r="LE162" s="35"/>
      <c r="LF162" s="35"/>
      <c r="LG162" s="35"/>
      <c r="LH162" s="35"/>
      <c r="LI162" s="35"/>
      <c r="LJ162" s="35"/>
      <c r="LK162" s="35"/>
      <c r="LL162" s="35"/>
      <c r="LM162" s="35"/>
      <c r="LN162" s="35"/>
      <c r="LO162" s="35"/>
      <c r="LP162" s="35"/>
      <c r="LQ162" s="35"/>
      <c r="LR162" s="35"/>
      <c r="LS162" s="35"/>
      <c r="LT162" s="35"/>
      <c r="LU162" s="35"/>
      <c r="LV162" s="35"/>
      <c r="LW162" s="35"/>
      <c r="LX162" s="35"/>
      <c r="LY162" s="35"/>
      <c r="LZ162" s="35"/>
      <c r="MA162" s="35"/>
      <c r="MB162" s="35"/>
      <c r="MC162" s="35"/>
      <c r="MD162" s="35"/>
      <c r="ME162" s="35"/>
      <c r="MF162" s="35"/>
      <c r="MG162" s="35"/>
      <c r="MH162" s="35"/>
      <c r="MI162" s="35"/>
      <c r="MJ162" s="35"/>
      <c r="MK162" s="35"/>
      <c r="ML162" s="35"/>
      <c r="MM162" s="35"/>
      <c r="MN162" s="35"/>
      <c r="MO162" s="35"/>
      <c r="MP162" s="35"/>
      <c r="MQ162" s="35"/>
      <c r="MR162" s="35"/>
      <c r="MS162" s="35"/>
      <c r="MT162" s="35"/>
      <c r="MU162" s="35"/>
      <c r="MV162" s="35"/>
      <c r="MW162" s="35"/>
      <c r="MX162" s="35"/>
      <c r="MY162" s="35"/>
      <c r="MZ162" s="35"/>
      <c r="NA162" s="35"/>
      <c r="NB162" s="35"/>
      <c r="NC162" s="35"/>
      <c r="ND162" s="35"/>
      <c r="NE162" s="35"/>
      <c r="NF162" s="35"/>
      <c r="NG162" s="35"/>
      <c r="NH162" s="35"/>
      <c r="NI162" s="35"/>
      <c r="NJ162" s="35"/>
      <c r="NK162" s="35"/>
      <c r="NL162" s="35"/>
      <c r="NM162" s="35"/>
      <c r="NN162" s="35"/>
      <c r="NO162" s="35"/>
      <c r="NP162" s="35"/>
      <c r="NQ162" s="35"/>
      <c r="NR162" s="35"/>
      <c r="NS162" s="35"/>
      <c r="NT162" s="35"/>
      <c r="NU162" s="35"/>
      <c r="NV162" s="35"/>
      <c r="NW162" s="35"/>
      <c r="NX162" s="35"/>
      <c r="NY162" s="35"/>
      <c r="NZ162" s="35"/>
      <c r="OA162" s="35"/>
      <c r="OB162" s="35"/>
      <c r="OC162" s="35"/>
      <c r="OD162" s="35"/>
      <c r="OE162" s="35"/>
      <c r="OF162" s="35"/>
      <c r="OG162" s="35"/>
      <c r="OH162" s="35"/>
      <c r="OI162" s="35"/>
      <c r="OJ162" s="35"/>
      <c r="OK162" s="35"/>
      <c r="OL162" s="35"/>
      <c r="OM162" s="35"/>
      <c r="ON162" s="35"/>
      <c r="OO162" s="35"/>
      <c r="OP162" s="35"/>
      <c r="OQ162" s="35"/>
      <c r="OR162" s="35"/>
      <c r="OS162" s="35"/>
      <c r="OT162" s="35"/>
      <c r="OU162" s="35"/>
      <c r="OV162" s="35"/>
      <c r="OW162" s="35"/>
      <c r="OX162" s="35"/>
      <c r="OY162" s="35"/>
      <c r="OZ162" s="35"/>
      <c r="PA162" s="35"/>
      <c r="PB162" s="35"/>
      <c r="PC162" s="35"/>
      <c r="PD162" s="35"/>
      <c r="PE162" s="35"/>
      <c r="PF162" s="35"/>
      <c r="PG162" s="35"/>
      <c r="PH162" s="35"/>
      <c r="PI162" s="35"/>
      <c r="PJ162" s="35"/>
      <c r="PK162" s="35"/>
      <c r="PL162" s="35"/>
      <c r="PM162" s="35"/>
      <c r="PN162" s="35"/>
      <c r="PO162" s="35"/>
      <c r="PP162" s="35"/>
      <c r="PQ162" s="35"/>
      <c r="PR162" s="35"/>
      <c r="PS162" s="35"/>
      <c r="PT162" s="35"/>
      <c r="PU162" s="35"/>
      <c r="PV162" s="35"/>
      <c r="PW162" s="35"/>
      <c r="PX162" s="35"/>
      <c r="PY162" s="35"/>
      <c r="PZ162" s="35"/>
      <c r="QA162" s="35"/>
      <c r="QB162" s="35"/>
      <c r="QC162" s="35"/>
      <c r="QD162" s="35"/>
      <c r="QE162" s="35"/>
      <c r="QF162" s="35"/>
      <c r="QG162" s="35"/>
      <c r="QH162" s="35"/>
      <c r="QI162" s="35"/>
      <c r="QJ162" s="35"/>
      <c r="QK162" s="35"/>
      <c r="QL162" s="35"/>
      <c r="QM162" s="35"/>
      <c r="QN162" s="35"/>
      <c r="QO162" s="35"/>
      <c r="QP162" s="35"/>
      <c r="QQ162" s="35"/>
      <c r="QR162" s="35"/>
      <c r="QS162" s="35"/>
      <c r="QT162" s="35"/>
      <c r="QU162" s="35"/>
      <c r="QV162" s="35"/>
      <c r="QW162" s="35"/>
      <c r="QX162" s="35"/>
      <c r="QY162" s="35"/>
      <c r="QZ162" s="35"/>
      <c r="RA162" s="35"/>
      <c r="RB162" s="35"/>
      <c r="RC162" s="35"/>
      <c r="RD162" s="35"/>
      <c r="RE162" s="35"/>
      <c r="RF162" s="35"/>
      <c r="RG162" s="35"/>
      <c r="RH162" s="35"/>
      <c r="RI162" s="35"/>
      <c r="RJ162" s="35"/>
      <c r="RK162" s="35"/>
      <c r="RL162" s="35"/>
      <c r="RM162" s="35"/>
      <c r="RN162" s="35"/>
      <c r="RO162" s="35"/>
      <c r="RP162" s="35"/>
      <c r="RQ162" s="35"/>
      <c r="RR162" s="35"/>
      <c r="RS162" s="35"/>
      <c r="RT162" s="35"/>
      <c r="RU162" s="35"/>
      <c r="RV162" s="35"/>
      <c r="RW162" s="35"/>
      <c r="RX162" s="35"/>
      <c r="RY162" s="35"/>
      <c r="RZ162" s="35"/>
      <c r="SA162" s="35"/>
      <c r="SB162" s="35"/>
      <c r="SC162" s="35"/>
      <c r="SD162" s="35"/>
      <c r="SE162" s="35"/>
      <c r="SF162" s="35"/>
      <c r="SG162" s="35"/>
      <c r="SH162" s="35"/>
      <c r="SI162" s="35"/>
      <c r="SJ162" s="35"/>
      <c r="SK162" s="35"/>
      <c r="SL162" s="35"/>
      <c r="SM162" s="35"/>
      <c r="SN162" s="35"/>
      <c r="SO162" s="35"/>
      <c r="SP162" s="35"/>
      <c r="SQ162" s="35"/>
      <c r="SR162" s="35"/>
      <c r="SS162" s="35"/>
      <c r="ST162" s="35"/>
      <c r="SU162" s="35"/>
      <c r="SV162" s="35"/>
      <c r="SW162" s="35"/>
      <c r="SX162" s="35"/>
      <c r="SY162" s="35"/>
      <c r="SZ162" s="35"/>
      <c r="TA162" s="35"/>
      <c r="TB162" s="35"/>
      <c r="TC162" s="35"/>
      <c r="TD162" s="35"/>
      <c r="TE162" s="35"/>
      <c r="TF162" s="35"/>
      <c r="TG162" s="35"/>
      <c r="TH162" s="35"/>
      <c r="TI162" s="35"/>
      <c r="TJ162" s="35"/>
      <c r="TK162" s="35"/>
      <c r="TL162" s="35"/>
      <c r="TM162" s="35"/>
      <c r="TN162" s="35"/>
      <c r="TO162" s="35"/>
      <c r="TP162" s="35"/>
      <c r="TQ162" s="35"/>
      <c r="TR162" s="35"/>
      <c r="TS162" s="35"/>
      <c r="TT162" s="35"/>
      <c r="TU162" s="35"/>
      <c r="TV162" s="35"/>
      <c r="TW162" s="35"/>
      <c r="TX162" s="35"/>
      <c r="TY162" s="35"/>
      <c r="TZ162" s="35"/>
      <c r="UA162" s="35"/>
      <c r="UB162" s="35"/>
      <c r="UC162" s="35"/>
      <c r="UD162" s="35"/>
      <c r="UE162" s="35"/>
      <c r="UF162" s="35"/>
      <c r="UG162" s="35"/>
      <c r="UH162" s="35"/>
      <c r="UI162" s="35"/>
      <c r="UJ162" s="35"/>
      <c r="UK162" s="35"/>
      <c r="UL162" s="35"/>
      <c r="UM162" s="35"/>
      <c r="UN162" s="35"/>
      <c r="UO162" s="35"/>
      <c r="UP162" s="35"/>
      <c r="UQ162" s="35"/>
      <c r="UR162" s="35"/>
      <c r="US162" s="35"/>
      <c r="UT162" s="35"/>
      <c r="UU162" s="35"/>
      <c r="UV162" s="35"/>
      <c r="UW162" s="35"/>
      <c r="UX162" s="35"/>
      <c r="UY162" s="35"/>
      <c r="UZ162" s="35"/>
      <c r="VA162" s="35"/>
      <c r="VB162" s="35"/>
      <c r="VC162" s="35"/>
      <c r="VD162" s="35"/>
      <c r="VE162" s="35"/>
      <c r="VF162" s="35"/>
      <c r="VG162" s="35"/>
      <c r="VH162" s="35"/>
      <c r="VI162" s="35"/>
      <c r="VJ162" s="35"/>
      <c r="VK162" s="35"/>
      <c r="VL162" s="35"/>
      <c r="VM162" s="35"/>
      <c r="VN162" s="35"/>
      <c r="VO162" s="35"/>
      <c r="VP162" s="35"/>
      <c r="VQ162" s="35"/>
      <c r="VR162" s="35"/>
      <c r="VS162" s="35"/>
      <c r="VT162" s="35"/>
      <c r="VU162" s="35"/>
      <c r="VV162" s="35"/>
      <c r="VW162" s="35"/>
      <c r="VX162" s="35"/>
      <c r="VY162" s="35"/>
      <c r="VZ162" s="35"/>
      <c r="WA162" s="35"/>
      <c r="WB162" s="35"/>
      <c r="WC162" s="35"/>
      <c r="WD162" s="35"/>
      <c r="WE162" s="35"/>
      <c r="WF162" s="35"/>
      <c r="WG162" s="35"/>
      <c r="WH162" s="35"/>
      <c r="WI162" s="35"/>
      <c r="WJ162" s="35"/>
      <c r="WK162" s="35"/>
      <c r="WL162" s="35"/>
      <c r="WM162" s="35"/>
      <c r="WN162" s="35"/>
      <c r="WO162" s="35"/>
      <c r="WP162" s="35"/>
      <c r="WQ162" s="35"/>
      <c r="WR162" s="35"/>
      <c r="WS162" s="35"/>
      <c r="WT162" s="35"/>
      <c r="WU162" s="35"/>
      <c r="WV162" s="35"/>
      <c r="WW162" s="35"/>
      <c r="WX162" s="35"/>
      <c r="WY162" s="35"/>
      <c r="WZ162" s="35"/>
      <c r="XA162" s="35"/>
      <c r="XB162" s="35"/>
      <c r="XC162" s="35"/>
      <c r="XD162" s="35"/>
      <c r="XE162" s="35"/>
      <c r="XF162" s="35"/>
      <c r="XG162" s="35"/>
      <c r="XH162" s="35"/>
      <c r="XI162" s="35"/>
      <c r="XJ162" s="35"/>
      <c r="XK162" s="35"/>
      <c r="XL162" s="35"/>
      <c r="XM162" s="35"/>
      <c r="XN162" s="35"/>
      <c r="XO162" s="35"/>
      <c r="XP162" s="35"/>
      <c r="XQ162" s="35"/>
      <c r="XR162" s="35"/>
      <c r="XS162" s="35"/>
      <c r="XT162" s="35"/>
      <c r="XU162" s="35"/>
      <c r="XV162" s="35"/>
      <c r="XW162" s="35"/>
      <c r="XX162" s="35"/>
      <c r="XY162" s="35"/>
      <c r="XZ162" s="35"/>
      <c r="YA162" s="35"/>
      <c r="YB162" s="35"/>
      <c r="YC162" s="35"/>
      <c r="YD162" s="35"/>
      <c r="YE162" s="35"/>
      <c r="YF162" s="35"/>
      <c r="YG162" s="35"/>
      <c r="YH162" s="35"/>
      <c r="YI162" s="35"/>
      <c r="YJ162" s="35"/>
      <c r="YK162" s="35"/>
      <c r="YL162" s="35"/>
      <c r="YM162" s="35"/>
      <c r="YN162" s="35"/>
      <c r="YO162" s="35"/>
      <c r="YP162" s="35"/>
      <c r="YQ162" s="35"/>
      <c r="YR162" s="35"/>
      <c r="YS162" s="35"/>
      <c r="YT162" s="35"/>
      <c r="YU162" s="35"/>
      <c r="YV162" s="35"/>
      <c r="YW162" s="35"/>
      <c r="YX162" s="35"/>
      <c r="YY162" s="35"/>
      <c r="YZ162" s="35"/>
      <c r="ZA162" s="35"/>
      <c r="ZB162" s="35"/>
      <c r="ZC162" s="35"/>
      <c r="ZD162" s="35"/>
      <c r="ZE162" s="35"/>
      <c r="ZF162" s="35"/>
      <c r="ZG162" s="35"/>
      <c r="ZH162" s="35"/>
      <c r="ZI162" s="35"/>
      <c r="ZJ162" s="35"/>
      <c r="ZK162" s="35"/>
      <c r="ZL162" s="35"/>
      <c r="ZM162" s="35"/>
      <c r="ZN162" s="35"/>
      <c r="ZO162" s="35"/>
      <c r="ZP162" s="35"/>
      <c r="ZQ162" s="35"/>
      <c r="ZR162" s="35"/>
      <c r="ZS162" s="35"/>
      <c r="ZT162" s="35"/>
      <c r="ZU162" s="35"/>
      <c r="ZV162" s="35"/>
      <c r="ZW162" s="35"/>
      <c r="ZX162" s="35"/>
      <c r="ZY162" s="35"/>
      <c r="ZZ162" s="35"/>
      <c r="AAA162" s="35"/>
      <c r="AAB162" s="35"/>
      <c r="AAC162" s="35"/>
      <c r="AAD162" s="35"/>
      <c r="AAE162" s="35"/>
      <c r="AAF162" s="35"/>
      <c r="AAG162" s="35"/>
      <c r="AAH162" s="35"/>
      <c r="AAI162" s="35"/>
      <c r="AAJ162" s="35"/>
      <c r="AAK162" s="35"/>
      <c r="AAL162" s="35"/>
      <c r="AAM162" s="35"/>
      <c r="AAN162" s="35"/>
      <c r="AAO162" s="35"/>
      <c r="AAP162" s="35"/>
      <c r="AAQ162" s="35"/>
      <c r="AAR162" s="35"/>
      <c r="AAS162" s="35"/>
      <c r="AAT162" s="35"/>
      <c r="AAU162" s="35"/>
      <c r="AAV162" s="35"/>
      <c r="AAW162" s="35"/>
      <c r="AAX162" s="35"/>
      <c r="AAY162" s="35"/>
      <c r="AAZ162" s="35"/>
      <c r="ABA162" s="35"/>
      <c r="ABB162" s="35"/>
      <c r="ABC162" s="35"/>
      <c r="ABD162" s="35"/>
      <c r="ABE162" s="35"/>
      <c r="ABF162" s="35"/>
      <c r="ABG162" s="35"/>
      <c r="ABH162" s="35"/>
      <c r="ABI162" s="35"/>
      <c r="ABJ162" s="35"/>
      <c r="ABK162" s="35"/>
      <c r="ABL162" s="35"/>
      <c r="ABM162" s="35"/>
      <c r="ABN162" s="35"/>
      <c r="ABO162" s="35"/>
      <c r="ABP162" s="35"/>
      <c r="ABQ162" s="35"/>
      <c r="ABR162" s="35"/>
      <c r="ABS162" s="35"/>
      <c r="ABT162" s="35"/>
      <c r="ABU162" s="35"/>
      <c r="ABV162" s="35"/>
      <c r="ABW162" s="35"/>
      <c r="ABX162" s="35"/>
      <c r="ABY162" s="35"/>
      <c r="ABZ162" s="35"/>
      <c r="ACA162" s="35"/>
      <c r="ACB162" s="35"/>
      <c r="ACC162" s="35"/>
      <c r="ACD162" s="35"/>
      <c r="ACE162" s="35"/>
      <c r="ACF162" s="35"/>
      <c r="ACG162" s="35"/>
      <c r="ACH162" s="35"/>
      <c r="ACI162" s="35"/>
      <c r="ACJ162" s="35"/>
      <c r="ACK162" s="35"/>
      <c r="ACL162" s="35"/>
      <c r="ACM162" s="35"/>
      <c r="ACN162" s="35"/>
      <c r="ACO162" s="35"/>
      <c r="ACP162" s="35"/>
      <c r="ACQ162" s="35"/>
      <c r="ACR162" s="35"/>
      <c r="ACS162" s="35"/>
      <c r="ACT162" s="35"/>
      <c r="ACU162" s="35"/>
      <c r="ACV162" s="35"/>
      <c r="ACW162" s="35"/>
      <c r="ACX162" s="35"/>
      <c r="ACY162" s="35"/>
      <c r="ACZ162" s="35"/>
      <c r="ADA162" s="35"/>
      <c r="ADB162" s="35"/>
      <c r="ADC162" s="35"/>
      <c r="ADD162" s="35"/>
      <c r="ADE162" s="35"/>
      <c r="ADF162" s="35"/>
      <c r="ADG162" s="35"/>
      <c r="ADH162" s="35"/>
      <c r="ADI162" s="35"/>
      <c r="ADJ162" s="35"/>
      <c r="ADK162" s="35"/>
      <c r="ADL162" s="35"/>
      <c r="ADM162" s="35"/>
      <c r="ADN162" s="35"/>
      <c r="ADO162" s="35"/>
      <c r="ADP162" s="35"/>
      <c r="ADQ162" s="35"/>
      <c r="ADR162" s="35"/>
      <c r="ADS162" s="35"/>
      <c r="ADT162" s="35"/>
      <c r="ADU162" s="35"/>
      <c r="ADV162" s="35"/>
      <c r="ADW162" s="35"/>
      <c r="ADX162" s="35"/>
      <c r="ADY162" s="35"/>
      <c r="ADZ162" s="35"/>
      <c r="AEA162" s="35"/>
      <c r="AEB162" s="35"/>
      <c r="AEC162" s="35"/>
      <c r="AED162" s="35"/>
      <c r="AEE162" s="35"/>
      <c r="AEF162" s="35"/>
      <c r="AEG162" s="35"/>
      <c r="AEH162" s="35"/>
      <c r="AEI162" s="35"/>
      <c r="AEJ162" s="35"/>
      <c r="AEK162" s="35"/>
      <c r="AEL162" s="35"/>
      <c r="AEM162" s="35"/>
      <c r="AEN162" s="35"/>
      <c r="AEO162" s="35"/>
      <c r="AEP162" s="35"/>
      <c r="AEQ162" s="35"/>
      <c r="AER162" s="35"/>
      <c r="AES162" s="35"/>
      <c r="AET162" s="35"/>
      <c r="AEU162" s="35"/>
      <c r="AEV162" s="35"/>
      <c r="AEW162" s="35"/>
      <c r="AEX162" s="35"/>
      <c r="AEY162" s="35"/>
      <c r="AEZ162" s="35"/>
      <c r="AFA162" s="35"/>
      <c r="AFB162" s="35"/>
      <c r="AFC162" s="35"/>
      <c r="AFD162" s="35"/>
      <c r="AFE162" s="35"/>
      <c r="AFF162" s="35"/>
      <c r="AFG162" s="35"/>
      <c r="AFH162" s="35"/>
      <c r="AFI162" s="35"/>
      <c r="AFJ162" s="35"/>
      <c r="AFK162" s="35"/>
      <c r="AFL162" s="35"/>
      <c r="AFM162" s="35"/>
      <c r="AFN162" s="35"/>
      <c r="AFO162" s="35"/>
      <c r="AFP162" s="35"/>
      <c r="AFQ162" s="35"/>
      <c r="AFR162" s="35"/>
      <c r="AFS162" s="35"/>
      <c r="AFT162" s="35"/>
      <c r="AFU162" s="35"/>
      <c r="AFV162" s="35"/>
      <c r="AFW162" s="35"/>
      <c r="AFX162" s="35"/>
      <c r="AFY162" s="35"/>
      <c r="AFZ162" s="35"/>
      <c r="AGA162" s="35"/>
      <c r="AGB162" s="35"/>
      <c r="AGC162" s="35"/>
      <c r="AGD162" s="35"/>
      <c r="AGE162" s="35"/>
      <c r="AGF162" s="35"/>
      <c r="AGG162" s="35"/>
      <c r="AGH162" s="35"/>
      <c r="AGI162" s="35"/>
      <c r="AGJ162" s="35"/>
      <c r="AGK162" s="35"/>
      <c r="AGL162" s="35"/>
      <c r="AGM162" s="35"/>
      <c r="AGN162" s="35"/>
      <c r="AGO162" s="35"/>
      <c r="AGP162" s="35"/>
      <c r="AGQ162" s="35"/>
      <c r="AGR162" s="35"/>
      <c r="AGS162" s="35"/>
      <c r="AGT162" s="35"/>
      <c r="AGU162" s="35"/>
      <c r="AGV162" s="35"/>
      <c r="AGW162" s="35"/>
      <c r="AGX162" s="35"/>
      <c r="AGY162" s="35"/>
      <c r="AGZ162" s="35"/>
      <c r="AHA162" s="35"/>
      <c r="AHB162" s="35"/>
      <c r="AHC162" s="35"/>
      <c r="AHD162" s="35"/>
      <c r="AHE162" s="35"/>
      <c r="AHF162" s="35"/>
      <c r="AHG162" s="35"/>
      <c r="AHH162" s="35"/>
      <c r="AHI162" s="35"/>
      <c r="AHJ162" s="35"/>
      <c r="AHK162" s="35"/>
      <c r="AHL162" s="35"/>
      <c r="AHM162" s="35"/>
      <c r="AHN162" s="35"/>
      <c r="AHO162" s="35"/>
      <c r="AHP162" s="35"/>
      <c r="AHQ162" s="35"/>
      <c r="AHR162" s="35"/>
      <c r="AHS162" s="35"/>
      <c r="AHT162" s="35"/>
      <c r="AHU162" s="35"/>
      <c r="AHV162" s="35"/>
      <c r="AHW162" s="35"/>
      <c r="AHX162" s="35"/>
      <c r="AHY162" s="35"/>
      <c r="AHZ162" s="35"/>
      <c r="AIA162" s="35"/>
      <c r="AIB162" s="35"/>
      <c r="AIC162" s="35"/>
      <c r="AID162" s="35"/>
      <c r="AIE162" s="35"/>
      <c r="AIF162" s="35"/>
      <c r="AIG162" s="35"/>
      <c r="AIH162" s="35"/>
      <c r="AII162" s="35"/>
      <c r="AIJ162" s="35"/>
      <c r="AIK162" s="35"/>
      <c r="AIL162" s="35"/>
      <c r="AIM162" s="35"/>
      <c r="AIN162" s="35"/>
      <c r="AIO162" s="35"/>
      <c r="AIP162" s="35"/>
      <c r="AIQ162" s="35"/>
      <c r="AIR162" s="35"/>
      <c r="AIS162" s="35"/>
      <c r="AIT162" s="35"/>
      <c r="AIU162" s="35"/>
      <c r="AIV162" s="35"/>
      <c r="AIW162" s="35"/>
      <c r="AIX162" s="35"/>
      <c r="AIY162" s="35"/>
      <c r="AIZ162" s="35"/>
      <c r="AJA162" s="35"/>
      <c r="AJB162" s="35"/>
      <c r="AJC162" s="35"/>
      <c r="AJD162" s="35"/>
      <c r="AJE162" s="35"/>
      <c r="AJF162" s="35"/>
      <c r="AJG162" s="35"/>
      <c r="AJH162" s="35"/>
      <c r="AJI162" s="35"/>
      <c r="AJJ162" s="35"/>
      <c r="AJK162" s="35"/>
      <c r="AJL162" s="35"/>
      <c r="AJM162" s="35"/>
      <c r="AJN162" s="35"/>
      <c r="AJO162" s="35"/>
      <c r="AJP162" s="35"/>
      <c r="AJQ162" s="35"/>
      <c r="AJR162" s="35"/>
      <c r="AJS162" s="35"/>
      <c r="AJT162" s="35"/>
      <c r="AJU162" s="35"/>
      <c r="AJV162" s="35"/>
      <c r="AJW162" s="35"/>
      <c r="AJX162" s="35"/>
      <c r="AJY162" s="35"/>
      <c r="AJZ162" s="35"/>
      <c r="AKA162" s="35"/>
      <c r="AKB162" s="35"/>
      <c r="AKC162" s="35"/>
      <c r="AKD162" s="35"/>
      <c r="AKE162" s="35"/>
      <c r="AKF162" s="35"/>
      <c r="AKG162" s="35"/>
      <c r="AKH162" s="35"/>
      <c r="AKI162" s="35"/>
      <c r="AKJ162" s="35"/>
      <c r="AKK162" s="35"/>
      <c r="AKL162" s="35"/>
      <c r="AKM162" s="35"/>
      <c r="AKN162" s="35"/>
      <c r="AKO162" s="35"/>
      <c r="AKP162" s="35"/>
      <c r="AKQ162" s="35"/>
      <c r="AKR162" s="35"/>
      <c r="AKS162" s="35"/>
      <c r="AKT162" s="35"/>
      <c r="AKU162" s="35"/>
      <c r="AKV162" s="35"/>
      <c r="AKW162" s="35"/>
      <c r="AKX162" s="35"/>
      <c r="AKY162" s="35"/>
      <c r="AKZ162" s="35"/>
      <c r="ALA162" s="35"/>
      <c r="ALB162" s="35"/>
      <c r="ALC162" s="35"/>
      <c r="ALD162" s="35"/>
      <c r="ALE162" s="35"/>
      <c r="ALF162" s="35"/>
      <c r="ALG162" s="35"/>
      <c r="ALH162" s="35"/>
      <c r="ALI162" s="35"/>
      <c r="ALJ162" s="35"/>
      <c r="ALK162" s="35"/>
      <c r="ALL162" s="35"/>
      <c r="ALM162" s="35"/>
      <c r="ALN162" s="35"/>
      <c r="ALO162" s="35"/>
      <c r="ALP162" s="35"/>
      <c r="ALQ162" s="35"/>
      <c r="ALR162" s="35"/>
      <c r="ALS162" s="35"/>
      <c r="ALT162" s="35"/>
      <c r="ALU162" s="35"/>
      <c r="ALV162" s="35"/>
      <c r="ALW162" s="35"/>
      <c r="ALX162" s="35"/>
      <c r="ALY162" s="35"/>
      <c r="ALZ162" s="35"/>
      <c r="AMA162" s="35"/>
      <c r="AMB162" s="35"/>
      <c r="AMC162" s="35"/>
      <c r="AMD162" s="35"/>
      <c r="AME162" s="35"/>
      <c r="AMF162" s="35"/>
    </row>
    <row r="163" spans="1:1020" x14ac:dyDescent="0.2">
      <c r="A163" s="35"/>
      <c r="B163" s="11"/>
      <c r="C163" s="33"/>
      <c r="D163" s="41" t="s">
        <v>341</v>
      </c>
      <c r="E163" s="41"/>
      <c r="F163" s="41"/>
      <c r="G163" s="41"/>
      <c r="H163" s="41"/>
      <c r="I163" s="41"/>
      <c r="J163" s="41"/>
      <c r="K163" s="41"/>
      <c r="L163" s="41"/>
      <c r="M163" s="29"/>
      <c r="N163" s="29"/>
      <c r="O163" s="29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  <c r="HF163" s="35"/>
      <c r="HG163" s="3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35"/>
      <c r="HW163" s="35"/>
      <c r="HX163" s="35"/>
      <c r="HY163" s="35"/>
      <c r="HZ163" s="35"/>
      <c r="IA163" s="35"/>
      <c r="IB163" s="35"/>
      <c r="IC163" s="35"/>
      <c r="ID163" s="35"/>
      <c r="IE163" s="35"/>
      <c r="IF163" s="35"/>
      <c r="IG163" s="35"/>
      <c r="IH163" s="35"/>
      <c r="II163" s="35"/>
      <c r="IJ163" s="35"/>
      <c r="IK163" s="35"/>
      <c r="IL163" s="35"/>
      <c r="IM163" s="35"/>
      <c r="IN163" s="35"/>
      <c r="IO163" s="35"/>
      <c r="IP163" s="35"/>
      <c r="IQ163" s="35"/>
      <c r="IR163" s="35"/>
      <c r="IS163" s="35"/>
      <c r="IT163" s="35"/>
      <c r="IU163" s="35"/>
      <c r="IV163" s="35"/>
      <c r="IW163" s="35"/>
      <c r="IX163" s="35"/>
      <c r="IY163" s="35"/>
      <c r="IZ163" s="35"/>
      <c r="JA163" s="35"/>
      <c r="JB163" s="35"/>
      <c r="JC163" s="35"/>
      <c r="JD163" s="35"/>
      <c r="JE163" s="35"/>
      <c r="JF163" s="35"/>
      <c r="JG163" s="35"/>
      <c r="JH163" s="35"/>
      <c r="JI163" s="35"/>
      <c r="JJ163" s="35"/>
      <c r="JK163" s="35"/>
      <c r="JL163" s="35"/>
      <c r="JM163" s="35"/>
      <c r="JN163" s="35"/>
      <c r="JO163" s="35"/>
      <c r="JP163" s="35"/>
      <c r="JQ163" s="35"/>
      <c r="JR163" s="35"/>
      <c r="JS163" s="35"/>
      <c r="JT163" s="35"/>
      <c r="JU163" s="35"/>
      <c r="JV163" s="35"/>
      <c r="JW163" s="35"/>
      <c r="JX163" s="35"/>
      <c r="JY163" s="35"/>
      <c r="JZ163" s="35"/>
      <c r="KA163" s="35"/>
      <c r="KB163" s="35"/>
      <c r="KC163" s="35"/>
      <c r="KD163" s="35"/>
      <c r="KE163" s="35"/>
      <c r="KF163" s="35"/>
      <c r="KG163" s="35"/>
      <c r="KH163" s="35"/>
      <c r="KI163" s="35"/>
      <c r="KJ163" s="35"/>
      <c r="KK163" s="35"/>
      <c r="KL163" s="35"/>
      <c r="KM163" s="35"/>
      <c r="KN163" s="35"/>
      <c r="KO163" s="35"/>
      <c r="KP163" s="35"/>
      <c r="KQ163" s="35"/>
      <c r="KR163" s="35"/>
      <c r="KS163" s="35"/>
      <c r="KT163" s="35"/>
      <c r="KU163" s="35"/>
      <c r="KV163" s="35"/>
      <c r="KW163" s="35"/>
      <c r="KX163" s="35"/>
      <c r="KY163" s="35"/>
      <c r="KZ163" s="35"/>
      <c r="LA163" s="35"/>
      <c r="LB163" s="35"/>
      <c r="LC163" s="35"/>
      <c r="LD163" s="35"/>
      <c r="LE163" s="35"/>
      <c r="LF163" s="35"/>
      <c r="LG163" s="35"/>
      <c r="LH163" s="35"/>
      <c r="LI163" s="35"/>
      <c r="LJ163" s="35"/>
      <c r="LK163" s="35"/>
      <c r="LL163" s="35"/>
      <c r="LM163" s="35"/>
      <c r="LN163" s="35"/>
      <c r="LO163" s="35"/>
      <c r="LP163" s="35"/>
      <c r="LQ163" s="35"/>
      <c r="LR163" s="35"/>
      <c r="LS163" s="35"/>
      <c r="LT163" s="35"/>
      <c r="LU163" s="35"/>
      <c r="LV163" s="35"/>
      <c r="LW163" s="35"/>
      <c r="LX163" s="35"/>
      <c r="LY163" s="35"/>
      <c r="LZ163" s="35"/>
      <c r="MA163" s="35"/>
      <c r="MB163" s="35"/>
      <c r="MC163" s="35"/>
      <c r="MD163" s="35"/>
      <c r="ME163" s="35"/>
      <c r="MF163" s="35"/>
      <c r="MG163" s="35"/>
      <c r="MH163" s="35"/>
      <c r="MI163" s="35"/>
      <c r="MJ163" s="35"/>
      <c r="MK163" s="35"/>
      <c r="ML163" s="35"/>
      <c r="MM163" s="35"/>
      <c r="MN163" s="35"/>
      <c r="MO163" s="35"/>
      <c r="MP163" s="35"/>
      <c r="MQ163" s="35"/>
      <c r="MR163" s="35"/>
      <c r="MS163" s="35"/>
      <c r="MT163" s="35"/>
      <c r="MU163" s="35"/>
      <c r="MV163" s="35"/>
      <c r="MW163" s="35"/>
      <c r="MX163" s="35"/>
      <c r="MY163" s="35"/>
      <c r="MZ163" s="35"/>
      <c r="NA163" s="35"/>
      <c r="NB163" s="35"/>
      <c r="NC163" s="35"/>
      <c r="ND163" s="35"/>
      <c r="NE163" s="35"/>
      <c r="NF163" s="35"/>
      <c r="NG163" s="35"/>
      <c r="NH163" s="35"/>
      <c r="NI163" s="35"/>
      <c r="NJ163" s="35"/>
      <c r="NK163" s="35"/>
      <c r="NL163" s="35"/>
      <c r="NM163" s="35"/>
      <c r="NN163" s="35"/>
      <c r="NO163" s="35"/>
      <c r="NP163" s="35"/>
      <c r="NQ163" s="35"/>
      <c r="NR163" s="35"/>
      <c r="NS163" s="35"/>
      <c r="NT163" s="35"/>
      <c r="NU163" s="35"/>
      <c r="NV163" s="35"/>
      <c r="NW163" s="35"/>
      <c r="NX163" s="35"/>
      <c r="NY163" s="35"/>
      <c r="NZ163" s="35"/>
      <c r="OA163" s="35"/>
      <c r="OB163" s="35"/>
      <c r="OC163" s="35"/>
      <c r="OD163" s="35"/>
      <c r="OE163" s="35"/>
      <c r="OF163" s="35"/>
      <c r="OG163" s="35"/>
      <c r="OH163" s="35"/>
      <c r="OI163" s="35"/>
      <c r="OJ163" s="35"/>
      <c r="OK163" s="35"/>
      <c r="OL163" s="35"/>
      <c r="OM163" s="35"/>
      <c r="ON163" s="35"/>
      <c r="OO163" s="35"/>
      <c r="OP163" s="35"/>
      <c r="OQ163" s="35"/>
      <c r="OR163" s="35"/>
      <c r="OS163" s="35"/>
      <c r="OT163" s="35"/>
      <c r="OU163" s="35"/>
      <c r="OV163" s="35"/>
      <c r="OW163" s="35"/>
      <c r="OX163" s="35"/>
      <c r="OY163" s="35"/>
      <c r="OZ163" s="35"/>
      <c r="PA163" s="35"/>
      <c r="PB163" s="35"/>
      <c r="PC163" s="35"/>
      <c r="PD163" s="35"/>
      <c r="PE163" s="35"/>
      <c r="PF163" s="35"/>
      <c r="PG163" s="35"/>
      <c r="PH163" s="35"/>
      <c r="PI163" s="35"/>
      <c r="PJ163" s="35"/>
      <c r="PK163" s="35"/>
      <c r="PL163" s="35"/>
      <c r="PM163" s="35"/>
      <c r="PN163" s="35"/>
      <c r="PO163" s="35"/>
      <c r="PP163" s="35"/>
      <c r="PQ163" s="35"/>
      <c r="PR163" s="35"/>
      <c r="PS163" s="35"/>
      <c r="PT163" s="35"/>
      <c r="PU163" s="35"/>
      <c r="PV163" s="35"/>
      <c r="PW163" s="35"/>
      <c r="PX163" s="35"/>
      <c r="PY163" s="35"/>
      <c r="PZ163" s="35"/>
      <c r="QA163" s="35"/>
      <c r="QB163" s="35"/>
      <c r="QC163" s="35"/>
      <c r="QD163" s="35"/>
      <c r="QE163" s="35"/>
      <c r="QF163" s="35"/>
      <c r="QG163" s="35"/>
      <c r="QH163" s="35"/>
      <c r="QI163" s="35"/>
      <c r="QJ163" s="35"/>
      <c r="QK163" s="35"/>
      <c r="QL163" s="35"/>
      <c r="QM163" s="35"/>
      <c r="QN163" s="35"/>
      <c r="QO163" s="35"/>
      <c r="QP163" s="35"/>
      <c r="QQ163" s="35"/>
      <c r="QR163" s="35"/>
      <c r="QS163" s="35"/>
      <c r="QT163" s="35"/>
      <c r="QU163" s="35"/>
      <c r="QV163" s="35"/>
      <c r="QW163" s="35"/>
      <c r="QX163" s="35"/>
      <c r="QY163" s="35"/>
      <c r="QZ163" s="35"/>
      <c r="RA163" s="35"/>
      <c r="RB163" s="35"/>
      <c r="RC163" s="35"/>
      <c r="RD163" s="35"/>
      <c r="RE163" s="35"/>
      <c r="RF163" s="35"/>
      <c r="RG163" s="35"/>
      <c r="RH163" s="35"/>
      <c r="RI163" s="35"/>
      <c r="RJ163" s="35"/>
      <c r="RK163" s="35"/>
      <c r="RL163" s="35"/>
      <c r="RM163" s="35"/>
      <c r="RN163" s="35"/>
      <c r="RO163" s="35"/>
      <c r="RP163" s="35"/>
      <c r="RQ163" s="35"/>
      <c r="RR163" s="35"/>
      <c r="RS163" s="35"/>
      <c r="RT163" s="35"/>
      <c r="RU163" s="35"/>
      <c r="RV163" s="35"/>
      <c r="RW163" s="35"/>
      <c r="RX163" s="35"/>
      <c r="RY163" s="35"/>
      <c r="RZ163" s="35"/>
      <c r="SA163" s="35"/>
      <c r="SB163" s="35"/>
      <c r="SC163" s="35"/>
      <c r="SD163" s="35"/>
      <c r="SE163" s="35"/>
      <c r="SF163" s="35"/>
      <c r="SG163" s="35"/>
      <c r="SH163" s="35"/>
      <c r="SI163" s="35"/>
      <c r="SJ163" s="35"/>
      <c r="SK163" s="35"/>
      <c r="SL163" s="35"/>
      <c r="SM163" s="35"/>
      <c r="SN163" s="35"/>
      <c r="SO163" s="35"/>
      <c r="SP163" s="35"/>
      <c r="SQ163" s="35"/>
      <c r="SR163" s="35"/>
      <c r="SS163" s="35"/>
      <c r="ST163" s="35"/>
      <c r="SU163" s="35"/>
      <c r="SV163" s="35"/>
      <c r="SW163" s="35"/>
      <c r="SX163" s="35"/>
      <c r="SY163" s="35"/>
      <c r="SZ163" s="35"/>
      <c r="TA163" s="35"/>
      <c r="TB163" s="35"/>
      <c r="TC163" s="35"/>
      <c r="TD163" s="35"/>
      <c r="TE163" s="35"/>
      <c r="TF163" s="35"/>
      <c r="TG163" s="35"/>
      <c r="TH163" s="35"/>
      <c r="TI163" s="35"/>
      <c r="TJ163" s="35"/>
      <c r="TK163" s="35"/>
      <c r="TL163" s="35"/>
      <c r="TM163" s="35"/>
      <c r="TN163" s="35"/>
      <c r="TO163" s="35"/>
      <c r="TP163" s="35"/>
      <c r="TQ163" s="35"/>
      <c r="TR163" s="35"/>
      <c r="TS163" s="35"/>
      <c r="TT163" s="35"/>
      <c r="TU163" s="35"/>
      <c r="TV163" s="35"/>
      <c r="TW163" s="35"/>
      <c r="TX163" s="35"/>
      <c r="TY163" s="35"/>
      <c r="TZ163" s="35"/>
      <c r="UA163" s="35"/>
      <c r="UB163" s="35"/>
      <c r="UC163" s="35"/>
      <c r="UD163" s="35"/>
      <c r="UE163" s="35"/>
      <c r="UF163" s="35"/>
      <c r="UG163" s="35"/>
      <c r="UH163" s="35"/>
      <c r="UI163" s="35"/>
      <c r="UJ163" s="35"/>
      <c r="UK163" s="35"/>
      <c r="UL163" s="35"/>
      <c r="UM163" s="35"/>
      <c r="UN163" s="35"/>
      <c r="UO163" s="35"/>
      <c r="UP163" s="35"/>
      <c r="UQ163" s="35"/>
      <c r="UR163" s="35"/>
      <c r="US163" s="35"/>
      <c r="UT163" s="35"/>
      <c r="UU163" s="35"/>
      <c r="UV163" s="35"/>
      <c r="UW163" s="35"/>
      <c r="UX163" s="35"/>
      <c r="UY163" s="35"/>
      <c r="UZ163" s="35"/>
      <c r="VA163" s="35"/>
      <c r="VB163" s="35"/>
      <c r="VC163" s="35"/>
      <c r="VD163" s="35"/>
      <c r="VE163" s="35"/>
      <c r="VF163" s="35"/>
      <c r="VG163" s="35"/>
      <c r="VH163" s="35"/>
      <c r="VI163" s="35"/>
      <c r="VJ163" s="35"/>
      <c r="VK163" s="35"/>
      <c r="VL163" s="35"/>
      <c r="VM163" s="35"/>
      <c r="VN163" s="35"/>
      <c r="VO163" s="35"/>
      <c r="VP163" s="35"/>
      <c r="VQ163" s="35"/>
      <c r="VR163" s="35"/>
      <c r="VS163" s="35"/>
      <c r="VT163" s="35"/>
      <c r="VU163" s="35"/>
      <c r="VV163" s="35"/>
      <c r="VW163" s="35"/>
      <c r="VX163" s="35"/>
      <c r="VY163" s="35"/>
      <c r="VZ163" s="35"/>
      <c r="WA163" s="35"/>
      <c r="WB163" s="35"/>
      <c r="WC163" s="35"/>
      <c r="WD163" s="35"/>
      <c r="WE163" s="35"/>
      <c r="WF163" s="35"/>
      <c r="WG163" s="35"/>
      <c r="WH163" s="35"/>
      <c r="WI163" s="35"/>
      <c r="WJ163" s="35"/>
      <c r="WK163" s="35"/>
      <c r="WL163" s="35"/>
      <c r="WM163" s="35"/>
      <c r="WN163" s="35"/>
      <c r="WO163" s="35"/>
      <c r="WP163" s="35"/>
      <c r="WQ163" s="35"/>
      <c r="WR163" s="35"/>
      <c r="WS163" s="35"/>
      <c r="WT163" s="35"/>
      <c r="WU163" s="35"/>
      <c r="WV163" s="35"/>
      <c r="WW163" s="35"/>
      <c r="WX163" s="35"/>
      <c r="WY163" s="35"/>
      <c r="WZ163" s="35"/>
      <c r="XA163" s="35"/>
      <c r="XB163" s="35"/>
      <c r="XC163" s="35"/>
      <c r="XD163" s="35"/>
      <c r="XE163" s="35"/>
      <c r="XF163" s="35"/>
      <c r="XG163" s="35"/>
      <c r="XH163" s="35"/>
      <c r="XI163" s="35"/>
      <c r="XJ163" s="35"/>
      <c r="XK163" s="35"/>
      <c r="XL163" s="35"/>
      <c r="XM163" s="35"/>
      <c r="XN163" s="35"/>
      <c r="XO163" s="35"/>
      <c r="XP163" s="35"/>
      <c r="XQ163" s="35"/>
      <c r="XR163" s="35"/>
      <c r="XS163" s="35"/>
      <c r="XT163" s="35"/>
      <c r="XU163" s="35"/>
      <c r="XV163" s="35"/>
      <c r="XW163" s="35"/>
      <c r="XX163" s="35"/>
      <c r="XY163" s="35"/>
      <c r="XZ163" s="35"/>
      <c r="YA163" s="35"/>
      <c r="YB163" s="35"/>
      <c r="YC163" s="35"/>
      <c r="YD163" s="35"/>
      <c r="YE163" s="35"/>
      <c r="YF163" s="35"/>
      <c r="YG163" s="35"/>
      <c r="YH163" s="35"/>
      <c r="YI163" s="35"/>
      <c r="YJ163" s="35"/>
      <c r="YK163" s="35"/>
      <c r="YL163" s="35"/>
      <c r="YM163" s="35"/>
      <c r="YN163" s="35"/>
      <c r="YO163" s="35"/>
      <c r="YP163" s="35"/>
      <c r="YQ163" s="35"/>
      <c r="YR163" s="35"/>
      <c r="YS163" s="35"/>
      <c r="YT163" s="35"/>
      <c r="YU163" s="35"/>
      <c r="YV163" s="35"/>
      <c r="YW163" s="35"/>
      <c r="YX163" s="35"/>
      <c r="YY163" s="35"/>
      <c r="YZ163" s="35"/>
      <c r="ZA163" s="35"/>
      <c r="ZB163" s="35"/>
      <c r="ZC163" s="35"/>
      <c r="ZD163" s="35"/>
      <c r="ZE163" s="35"/>
      <c r="ZF163" s="35"/>
      <c r="ZG163" s="35"/>
      <c r="ZH163" s="35"/>
      <c r="ZI163" s="35"/>
      <c r="ZJ163" s="35"/>
      <c r="ZK163" s="35"/>
      <c r="ZL163" s="35"/>
      <c r="ZM163" s="35"/>
      <c r="ZN163" s="35"/>
      <c r="ZO163" s="35"/>
      <c r="ZP163" s="35"/>
      <c r="ZQ163" s="35"/>
      <c r="ZR163" s="35"/>
      <c r="ZS163" s="35"/>
      <c r="ZT163" s="35"/>
      <c r="ZU163" s="35"/>
      <c r="ZV163" s="35"/>
      <c r="ZW163" s="35"/>
      <c r="ZX163" s="35"/>
      <c r="ZY163" s="35"/>
      <c r="ZZ163" s="35"/>
      <c r="AAA163" s="35"/>
      <c r="AAB163" s="35"/>
      <c r="AAC163" s="35"/>
      <c r="AAD163" s="35"/>
      <c r="AAE163" s="35"/>
      <c r="AAF163" s="35"/>
      <c r="AAG163" s="35"/>
      <c r="AAH163" s="35"/>
      <c r="AAI163" s="35"/>
      <c r="AAJ163" s="35"/>
      <c r="AAK163" s="35"/>
      <c r="AAL163" s="35"/>
      <c r="AAM163" s="35"/>
      <c r="AAN163" s="35"/>
      <c r="AAO163" s="35"/>
      <c r="AAP163" s="35"/>
      <c r="AAQ163" s="35"/>
      <c r="AAR163" s="35"/>
      <c r="AAS163" s="35"/>
      <c r="AAT163" s="35"/>
      <c r="AAU163" s="35"/>
      <c r="AAV163" s="35"/>
      <c r="AAW163" s="35"/>
      <c r="AAX163" s="35"/>
      <c r="AAY163" s="35"/>
      <c r="AAZ163" s="35"/>
      <c r="ABA163" s="35"/>
      <c r="ABB163" s="35"/>
      <c r="ABC163" s="35"/>
      <c r="ABD163" s="35"/>
      <c r="ABE163" s="35"/>
      <c r="ABF163" s="35"/>
      <c r="ABG163" s="35"/>
      <c r="ABH163" s="35"/>
      <c r="ABI163" s="35"/>
      <c r="ABJ163" s="35"/>
      <c r="ABK163" s="35"/>
      <c r="ABL163" s="35"/>
      <c r="ABM163" s="35"/>
      <c r="ABN163" s="35"/>
      <c r="ABO163" s="35"/>
      <c r="ABP163" s="35"/>
      <c r="ABQ163" s="35"/>
      <c r="ABR163" s="35"/>
      <c r="ABS163" s="35"/>
      <c r="ABT163" s="35"/>
      <c r="ABU163" s="35"/>
      <c r="ABV163" s="35"/>
      <c r="ABW163" s="35"/>
      <c r="ABX163" s="35"/>
      <c r="ABY163" s="35"/>
      <c r="ABZ163" s="35"/>
      <c r="ACA163" s="35"/>
      <c r="ACB163" s="35"/>
      <c r="ACC163" s="35"/>
      <c r="ACD163" s="35"/>
      <c r="ACE163" s="35"/>
      <c r="ACF163" s="35"/>
      <c r="ACG163" s="35"/>
      <c r="ACH163" s="35"/>
      <c r="ACI163" s="35"/>
      <c r="ACJ163" s="35"/>
      <c r="ACK163" s="35"/>
      <c r="ACL163" s="35"/>
      <c r="ACM163" s="35"/>
      <c r="ACN163" s="35"/>
      <c r="ACO163" s="35"/>
      <c r="ACP163" s="35"/>
      <c r="ACQ163" s="35"/>
      <c r="ACR163" s="35"/>
      <c r="ACS163" s="35"/>
      <c r="ACT163" s="35"/>
      <c r="ACU163" s="35"/>
      <c r="ACV163" s="35"/>
      <c r="ACW163" s="35"/>
      <c r="ACX163" s="35"/>
      <c r="ACY163" s="35"/>
      <c r="ACZ163" s="35"/>
      <c r="ADA163" s="35"/>
      <c r="ADB163" s="35"/>
      <c r="ADC163" s="35"/>
      <c r="ADD163" s="35"/>
      <c r="ADE163" s="35"/>
      <c r="ADF163" s="35"/>
      <c r="ADG163" s="35"/>
      <c r="ADH163" s="35"/>
      <c r="ADI163" s="35"/>
      <c r="ADJ163" s="35"/>
      <c r="ADK163" s="35"/>
      <c r="ADL163" s="35"/>
      <c r="ADM163" s="35"/>
      <c r="ADN163" s="35"/>
      <c r="ADO163" s="35"/>
      <c r="ADP163" s="35"/>
      <c r="ADQ163" s="35"/>
      <c r="ADR163" s="35"/>
      <c r="ADS163" s="35"/>
      <c r="ADT163" s="35"/>
      <c r="ADU163" s="35"/>
      <c r="ADV163" s="35"/>
      <c r="ADW163" s="35"/>
      <c r="ADX163" s="35"/>
      <c r="ADY163" s="35"/>
      <c r="ADZ163" s="35"/>
      <c r="AEA163" s="35"/>
      <c r="AEB163" s="35"/>
      <c r="AEC163" s="35"/>
      <c r="AED163" s="35"/>
      <c r="AEE163" s="35"/>
      <c r="AEF163" s="35"/>
      <c r="AEG163" s="35"/>
      <c r="AEH163" s="35"/>
      <c r="AEI163" s="35"/>
      <c r="AEJ163" s="35"/>
      <c r="AEK163" s="35"/>
      <c r="AEL163" s="35"/>
      <c r="AEM163" s="35"/>
      <c r="AEN163" s="35"/>
      <c r="AEO163" s="35"/>
      <c r="AEP163" s="35"/>
      <c r="AEQ163" s="35"/>
      <c r="AER163" s="35"/>
      <c r="AES163" s="35"/>
      <c r="AET163" s="35"/>
      <c r="AEU163" s="35"/>
      <c r="AEV163" s="35"/>
      <c r="AEW163" s="35"/>
      <c r="AEX163" s="35"/>
      <c r="AEY163" s="35"/>
      <c r="AEZ163" s="35"/>
      <c r="AFA163" s="35"/>
      <c r="AFB163" s="35"/>
      <c r="AFC163" s="35"/>
      <c r="AFD163" s="35"/>
      <c r="AFE163" s="35"/>
      <c r="AFF163" s="35"/>
      <c r="AFG163" s="35"/>
      <c r="AFH163" s="35"/>
      <c r="AFI163" s="35"/>
      <c r="AFJ163" s="35"/>
      <c r="AFK163" s="35"/>
      <c r="AFL163" s="35"/>
      <c r="AFM163" s="35"/>
      <c r="AFN163" s="35"/>
      <c r="AFO163" s="35"/>
      <c r="AFP163" s="35"/>
      <c r="AFQ163" s="35"/>
      <c r="AFR163" s="35"/>
      <c r="AFS163" s="35"/>
      <c r="AFT163" s="35"/>
      <c r="AFU163" s="35"/>
      <c r="AFV163" s="35"/>
      <c r="AFW163" s="35"/>
      <c r="AFX163" s="35"/>
      <c r="AFY163" s="35"/>
      <c r="AFZ163" s="35"/>
      <c r="AGA163" s="35"/>
      <c r="AGB163" s="35"/>
      <c r="AGC163" s="35"/>
      <c r="AGD163" s="35"/>
      <c r="AGE163" s="35"/>
      <c r="AGF163" s="35"/>
      <c r="AGG163" s="35"/>
      <c r="AGH163" s="35"/>
      <c r="AGI163" s="35"/>
      <c r="AGJ163" s="35"/>
      <c r="AGK163" s="35"/>
      <c r="AGL163" s="35"/>
      <c r="AGM163" s="35"/>
      <c r="AGN163" s="35"/>
      <c r="AGO163" s="35"/>
      <c r="AGP163" s="35"/>
      <c r="AGQ163" s="35"/>
      <c r="AGR163" s="35"/>
      <c r="AGS163" s="35"/>
      <c r="AGT163" s="35"/>
      <c r="AGU163" s="35"/>
      <c r="AGV163" s="35"/>
      <c r="AGW163" s="35"/>
      <c r="AGX163" s="35"/>
      <c r="AGY163" s="35"/>
      <c r="AGZ163" s="35"/>
      <c r="AHA163" s="35"/>
      <c r="AHB163" s="35"/>
      <c r="AHC163" s="35"/>
      <c r="AHD163" s="35"/>
      <c r="AHE163" s="35"/>
      <c r="AHF163" s="35"/>
      <c r="AHG163" s="35"/>
      <c r="AHH163" s="35"/>
      <c r="AHI163" s="35"/>
      <c r="AHJ163" s="35"/>
      <c r="AHK163" s="35"/>
      <c r="AHL163" s="35"/>
      <c r="AHM163" s="35"/>
      <c r="AHN163" s="35"/>
      <c r="AHO163" s="35"/>
      <c r="AHP163" s="35"/>
      <c r="AHQ163" s="35"/>
      <c r="AHR163" s="35"/>
      <c r="AHS163" s="35"/>
      <c r="AHT163" s="35"/>
      <c r="AHU163" s="35"/>
      <c r="AHV163" s="35"/>
      <c r="AHW163" s="35"/>
      <c r="AHX163" s="35"/>
      <c r="AHY163" s="35"/>
      <c r="AHZ163" s="35"/>
      <c r="AIA163" s="35"/>
      <c r="AIB163" s="35"/>
      <c r="AIC163" s="35"/>
      <c r="AID163" s="35"/>
      <c r="AIE163" s="35"/>
      <c r="AIF163" s="35"/>
      <c r="AIG163" s="35"/>
      <c r="AIH163" s="35"/>
      <c r="AII163" s="35"/>
      <c r="AIJ163" s="35"/>
      <c r="AIK163" s="35"/>
      <c r="AIL163" s="35"/>
      <c r="AIM163" s="35"/>
      <c r="AIN163" s="35"/>
      <c r="AIO163" s="35"/>
      <c r="AIP163" s="35"/>
      <c r="AIQ163" s="35"/>
      <c r="AIR163" s="35"/>
      <c r="AIS163" s="35"/>
      <c r="AIT163" s="35"/>
      <c r="AIU163" s="35"/>
      <c r="AIV163" s="35"/>
      <c r="AIW163" s="35"/>
      <c r="AIX163" s="35"/>
      <c r="AIY163" s="35"/>
      <c r="AIZ163" s="35"/>
      <c r="AJA163" s="35"/>
      <c r="AJB163" s="35"/>
      <c r="AJC163" s="35"/>
      <c r="AJD163" s="35"/>
      <c r="AJE163" s="35"/>
      <c r="AJF163" s="35"/>
      <c r="AJG163" s="35"/>
      <c r="AJH163" s="35"/>
      <c r="AJI163" s="35"/>
      <c r="AJJ163" s="35"/>
      <c r="AJK163" s="35"/>
      <c r="AJL163" s="35"/>
      <c r="AJM163" s="35"/>
      <c r="AJN163" s="35"/>
      <c r="AJO163" s="35"/>
      <c r="AJP163" s="35"/>
      <c r="AJQ163" s="35"/>
      <c r="AJR163" s="35"/>
      <c r="AJS163" s="35"/>
      <c r="AJT163" s="35"/>
      <c r="AJU163" s="35"/>
      <c r="AJV163" s="35"/>
      <c r="AJW163" s="35"/>
      <c r="AJX163" s="35"/>
      <c r="AJY163" s="35"/>
      <c r="AJZ163" s="35"/>
      <c r="AKA163" s="35"/>
      <c r="AKB163" s="35"/>
      <c r="AKC163" s="35"/>
      <c r="AKD163" s="35"/>
      <c r="AKE163" s="35"/>
      <c r="AKF163" s="35"/>
      <c r="AKG163" s="35"/>
      <c r="AKH163" s="35"/>
      <c r="AKI163" s="35"/>
      <c r="AKJ163" s="35"/>
      <c r="AKK163" s="35"/>
      <c r="AKL163" s="35"/>
      <c r="AKM163" s="35"/>
      <c r="AKN163" s="35"/>
      <c r="AKO163" s="35"/>
      <c r="AKP163" s="35"/>
      <c r="AKQ163" s="35"/>
      <c r="AKR163" s="35"/>
      <c r="AKS163" s="35"/>
      <c r="AKT163" s="35"/>
      <c r="AKU163" s="35"/>
      <c r="AKV163" s="35"/>
      <c r="AKW163" s="35"/>
      <c r="AKX163" s="35"/>
      <c r="AKY163" s="35"/>
      <c r="AKZ163" s="35"/>
      <c r="ALA163" s="35"/>
      <c r="ALB163" s="35"/>
      <c r="ALC163" s="35"/>
      <c r="ALD163" s="35"/>
      <c r="ALE163" s="35"/>
      <c r="ALF163" s="35"/>
      <c r="ALG163" s="35"/>
      <c r="ALH163" s="35"/>
      <c r="ALI163" s="35"/>
      <c r="ALJ163" s="35"/>
      <c r="ALK163" s="35"/>
      <c r="ALL163" s="35"/>
      <c r="ALM163" s="35"/>
      <c r="ALN163" s="35"/>
      <c r="ALO163" s="35"/>
      <c r="ALP163" s="35"/>
      <c r="ALQ163" s="35"/>
      <c r="ALR163" s="35"/>
      <c r="ALS163" s="35"/>
      <c r="ALT163" s="35"/>
      <c r="ALU163" s="35"/>
      <c r="ALV163" s="35"/>
      <c r="ALW163" s="35"/>
      <c r="ALX163" s="35"/>
      <c r="ALY163" s="35"/>
      <c r="ALZ163" s="35"/>
      <c r="AMA163" s="35"/>
      <c r="AMB163" s="35"/>
      <c r="AMC163" s="35"/>
      <c r="AMD163" s="35"/>
      <c r="AME163" s="35"/>
      <c r="AMF163" s="35"/>
    </row>
    <row r="164" spans="1:1020" x14ac:dyDescent="0.2">
      <c r="A164" s="35"/>
      <c r="B164" s="11"/>
      <c r="C164" s="33"/>
      <c r="D164" s="40" t="s">
        <v>215</v>
      </c>
      <c r="E164" s="40"/>
      <c r="F164" s="40"/>
      <c r="G164" s="40"/>
      <c r="H164" s="40"/>
      <c r="I164" s="40"/>
      <c r="J164" s="40"/>
      <c r="K164" s="40"/>
      <c r="L164" s="40"/>
      <c r="M164" s="34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  <c r="IU164" s="35"/>
      <c r="IV164" s="35"/>
      <c r="IW164" s="35"/>
      <c r="IX164" s="35"/>
      <c r="IY164" s="35"/>
      <c r="IZ164" s="35"/>
      <c r="JA164" s="35"/>
      <c r="JB164" s="35"/>
      <c r="JC164" s="35"/>
      <c r="JD164" s="35"/>
      <c r="JE164" s="35"/>
      <c r="JF164" s="35"/>
      <c r="JG164" s="35"/>
      <c r="JH164" s="35"/>
      <c r="JI164" s="35"/>
      <c r="JJ164" s="35"/>
      <c r="JK164" s="35"/>
      <c r="JL164" s="35"/>
      <c r="JM164" s="35"/>
      <c r="JN164" s="35"/>
      <c r="JO164" s="35"/>
      <c r="JP164" s="35"/>
      <c r="JQ164" s="35"/>
      <c r="JR164" s="35"/>
      <c r="JS164" s="35"/>
      <c r="JT164" s="35"/>
      <c r="JU164" s="35"/>
      <c r="JV164" s="35"/>
      <c r="JW164" s="35"/>
      <c r="JX164" s="35"/>
      <c r="JY164" s="35"/>
      <c r="JZ164" s="35"/>
      <c r="KA164" s="35"/>
      <c r="KB164" s="35"/>
      <c r="KC164" s="35"/>
      <c r="KD164" s="35"/>
      <c r="KE164" s="35"/>
      <c r="KF164" s="35"/>
      <c r="KG164" s="35"/>
      <c r="KH164" s="35"/>
      <c r="KI164" s="35"/>
      <c r="KJ164" s="35"/>
      <c r="KK164" s="35"/>
      <c r="KL164" s="35"/>
      <c r="KM164" s="35"/>
      <c r="KN164" s="35"/>
      <c r="KO164" s="35"/>
      <c r="KP164" s="35"/>
      <c r="KQ164" s="35"/>
      <c r="KR164" s="35"/>
      <c r="KS164" s="35"/>
      <c r="KT164" s="35"/>
      <c r="KU164" s="35"/>
      <c r="KV164" s="35"/>
      <c r="KW164" s="35"/>
      <c r="KX164" s="35"/>
      <c r="KY164" s="35"/>
      <c r="KZ164" s="35"/>
      <c r="LA164" s="35"/>
      <c r="LB164" s="35"/>
      <c r="LC164" s="35"/>
      <c r="LD164" s="35"/>
      <c r="LE164" s="35"/>
      <c r="LF164" s="35"/>
      <c r="LG164" s="35"/>
      <c r="LH164" s="35"/>
      <c r="LI164" s="35"/>
      <c r="LJ164" s="35"/>
      <c r="LK164" s="35"/>
      <c r="LL164" s="35"/>
      <c r="LM164" s="35"/>
      <c r="LN164" s="35"/>
      <c r="LO164" s="35"/>
      <c r="LP164" s="35"/>
      <c r="LQ164" s="35"/>
      <c r="LR164" s="35"/>
      <c r="LS164" s="35"/>
      <c r="LT164" s="35"/>
      <c r="LU164" s="35"/>
      <c r="LV164" s="35"/>
      <c r="LW164" s="35"/>
      <c r="LX164" s="35"/>
      <c r="LY164" s="35"/>
      <c r="LZ164" s="35"/>
      <c r="MA164" s="35"/>
      <c r="MB164" s="35"/>
      <c r="MC164" s="35"/>
      <c r="MD164" s="35"/>
      <c r="ME164" s="35"/>
      <c r="MF164" s="35"/>
      <c r="MG164" s="35"/>
      <c r="MH164" s="35"/>
      <c r="MI164" s="35"/>
      <c r="MJ164" s="35"/>
      <c r="MK164" s="35"/>
      <c r="ML164" s="35"/>
      <c r="MM164" s="35"/>
      <c r="MN164" s="35"/>
      <c r="MO164" s="35"/>
      <c r="MP164" s="35"/>
      <c r="MQ164" s="35"/>
      <c r="MR164" s="35"/>
      <c r="MS164" s="35"/>
      <c r="MT164" s="35"/>
      <c r="MU164" s="35"/>
      <c r="MV164" s="35"/>
      <c r="MW164" s="35"/>
      <c r="MX164" s="35"/>
      <c r="MY164" s="35"/>
      <c r="MZ164" s="35"/>
      <c r="NA164" s="35"/>
      <c r="NB164" s="35"/>
      <c r="NC164" s="35"/>
      <c r="ND164" s="35"/>
      <c r="NE164" s="35"/>
      <c r="NF164" s="35"/>
      <c r="NG164" s="35"/>
      <c r="NH164" s="35"/>
      <c r="NI164" s="35"/>
      <c r="NJ164" s="35"/>
      <c r="NK164" s="35"/>
      <c r="NL164" s="35"/>
      <c r="NM164" s="35"/>
      <c r="NN164" s="35"/>
      <c r="NO164" s="35"/>
      <c r="NP164" s="35"/>
      <c r="NQ164" s="35"/>
      <c r="NR164" s="35"/>
      <c r="NS164" s="35"/>
      <c r="NT164" s="35"/>
      <c r="NU164" s="35"/>
      <c r="NV164" s="35"/>
      <c r="NW164" s="35"/>
      <c r="NX164" s="35"/>
      <c r="NY164" s="35"/>
      <c r="NZ164" s="35"/>
      <c r="OA164" s="35"/>
      <c r="OB164" s="35"/>
      <c r="OC164" s="35"/>
      <c r="OD164" s="35"/>
      <c r="OE164" s="35"/>
      <c r="OF164" s="35"/>
      <c r="OG164" s="35"/>
      <c r="OH164" s="35"/>
      <c r="OI164" s="35"/>
      <c r="OJ164" s="35"/>
      <c r="OK164" s="35"/>
      <c r="OL164" s="35"/>
      <c r="OM164" s="35"/>
      <c r="ON164" s="35"/>
      <c r="OO164" s="35"/>
      <c r="OP164" s="35"/>
      <c r="OQ164" s="35"/>
      <c r="OR164" s="35"/>
      <c r="OS164" s="35"/>
      <c r="OT164" s="35"/>
      <c r="OU164" s="35"/>
      <c r="OV164" s="35"/>
      <c r="OW164" s="35"/>
      <c r="OX164" s="35"/>
      <c r="OY164" s="35"/>
      <c r="OZ164" s="35"/>
      <c r="PA164" s="35"/>
      <c r="PB164" s="35"/>
      <c r="PC164" s="35"/>
      <c r="PD164" s="35"/>
      <c r="PE164" s="35"/>
      <c r="PF164" s="35"/>
      <c r="PG164" s="35"/>
      <c r="PH164" s="35"/>
      <c r="PI164" s="35"/>
      <c r="PJ164" s="35"/>
      <c r="PK164" s="35"/>
      <c r="PL164" s="35"/>
      <c r="PM164" s="35"/>
      <c r="PN164" s="35"/>
      <c r="PO164" s="35"/>
      <c r="PP164" s="35"/>
      <c r="PQ164" s="35"/>
      <c r="PR164" s="35"/>
      <c r="PS164" s="35"/>
      <c r="PT164" s="35"/>
      <c r="PU164" s="35"/>
      <c r="PV164" s="35"/>
      <c r="PW164" s="35"/>
      <c r="PX164" s="35"/>
      <c r="PY164" s="35"/>
      <c r="PZ164" s="35"/>
      <c r="QA164" s="35"/>
      <c r="QB164" s="35"/>
      <c r="QC164" s="35"/>
      <c r="QD164" s="35"/>
      <c r="QE164" s="35"/>
      <c r="QF164" s="35"/>
      <c r="QG164" s="35"/>
      <c r="QH164" s="35"/>
      <c r="QI164" s="35"/>
      <c r="QJ164" s="35"/>
      <c r="QK164" s="35"/>
      <c r="QL164" s="35"/>
      <c r="QM164" s="35"/>
      <c r="QN164" s="35"/>
      <c r="QO164" s="35"/>
      <c r="QP164" s="35"/>
      <c r="QQ164" s="35"/>
      <c r="QR164" s="35"/>
      <c r="QS164" s="35"/>
      <c r="QT164" s="35"/>
      <c r="QU164" s="35"/>
      <c r="QV164" s="35"/>
      <c r="QW164" s="35"/>
      <c r="QX164" s="35"/>
      <c r="QY164" s="35"/>
      <c r="QZ164" s="35"/>
      <c r="RA164" s="35"/>
      <c r="RB164" s="35"/>
      <c r="RC164" s="35"/>
      <c r="RD164" s="35"/>
      <c r="RE164" s="35"/>
      <c r="RF164" s="35"/>
      <c r="RG164" s="35"/>
      <c r="RH164" s="35"/>
      <c r="RI164" s="35"/>
      <c r="RJ164" s="35"/>
      <c r="RK164" s="35"/>
      <c r="RL164" s="35"/>
      <c r="RM164" s="35"/>
      <c r="RN164" s="35"/>
      <c r="RO164" s="35"/>
      <c r="RP164" s="35"/>
      <c r="RQ164" s="35"/>
      <c r="RR164" s="35"/>
      <c r="RS164" s="35"/>
      <c r="RT164" s="35"/>
      <c r="RU164" s="35"/>
      <c r="RV164" s="35"/>
      <c r="RW164" s="35"/>
      <c r="RX164" s="35"/>
      <c r="RY164" s="35"/>
      <c r="RZ164" s="35"/>
      <c r="SA164" s="35"/>
      <c r="SB164" s="35"/>
      <c r="SC164" s="35"/>
      <c r="SD164" s="35"/>
      <c r="SE164" s="35"/>
      <c r="SF164" s="35"/>
      <c r="SG164" s="35"/>
      <c r="SH164" s="35"/>
      <c r="SI164" s="35"/>
      <c r="SJ164" s="35"/>
      <c r="SK164" s="35"/>
      <c r="SL164" s="35"/>
      <c r="SM164" s="35"/>
      <c r="SN164" s="35"/>
      <c r="SO164" s="35"/>
      <c r="SP164" s="35"/>
      <c r="SQ164" s="35"/>
      <c r="SR164" s="35"/>
      <c r="SS164" s="35"/>
      <c r="ST164" s="35"/>
      <c r="SU164" s="35"/>
      <c r="SV164" s="35"/>
      <c r="SW164" s="35"/>
      <c r="SX164" s="35"/>
      <c r="SY164" s="35"/>
      <c r="SZ164" s="35"/>
      <c r="TA164" s="35"/>
      <c r="TB164" s="35"/>
      <c r="TC164" s="35"/>
      <c r="TD164" s="35"/>
      <c r="TE164" s="35"/>
      <c r="TF164" s="35"/>
      <c r="TG164" s="35"/>
      <c r="TH164" s="35"/>
      <c r="TI164" s="35"/>
      <c r="TJ164" s="35"/>
      <c r="TK164" s="35"/>
      <c r="TL164" s="35"/>
      <c r="TM164" s="35"/>
      <c r="TN164" s="35"/>
      <c r="TO164" s="35"/>
      <c r="TP164" s="35"/>
      <c r="TQ164" s="35"/>
      <c r="TR164" s="35"/>
      <c r="TS164" s="35"/>
      <c r="TT164" s="35"/>
      <c r="TU164" s="35"/>
      <c r="TV164" s="35"/>
      <c r="TW164" s="35"/>
      <c r="TX164" s="35"/>
      <c r="TY164" s="35"/>
      <c r="TZ164" s="35"/>
      <c r="UA164" s="35"/>
      <c r="UB164" s="35"/>
      <c r="UC164" s="35"/>
      <c r="UD164" s="35"/>
      <c r="UE164" s="35"/>
      <c r="UF164" s="35"/>
      <c r="UG164" s="35"/>
      <c r="UH164" s="35"/>
      <c r="UI164" s="35"/>
      <c r="UJ164" s="35"/>
      <c r="UK164" s="35"/>
      <c r="UL164" s="35"/>
      <c r="UM164" s="35"/>
      <c r="UN164" s="35"/>
      <c r="UO164" s="35"/>
      <c r="UP164" s="35"/>
      <c r="UQ164" s="35"/>
      <c r="UR164" s="35"/>
      <c r="US164" s="35"/>
      <c r="UT164" s="35"/>
      <c r="UU164" s="35"/>
      <c r="UV164" s="35"/>
      <c r="UW164" s="35"/>
      <c r="UX164" s="35"/>
      <c r="UY164" s="35"/>
      <c r="UZ164" s="35"/>
      <c r="VA164" s="35"/>
      <c r="VB164" s="35"/>
      <c r="VC164" s="35"/>
      <c r="VD164" s="35"/>
      <c r="VE164" s="35"/>
      <c r="VF164" s="35"/>
      <c r="VG164" s="35"/>
      <c r="VH164" s="35"/>
      <c r="VI164" s="35"/>
      <c r="VJ164" s="35"/>
      <c r="VK164" s="35"/>
      <c r="VL164" s="35"/>
      <c r="VM164" s="35"/>
      <c r="VN164" s="35"/>
      <c r="VO164" s="35"/>
      <c r="VP164" s="35"/>
      <c r="VQ164" s="35"/>
      <c r="VR164" s="35"/>
      <c r="VS164" s="35"/>
      <c r="VT164" s="35"/>
      <c r="VU164" s="35"/>
      <c r="VV164" s="35"/>
      <c r="VW164" s="35"/>
      <c r="VX164" s="35"/>
      <c r="VY164" s="35"/>
      <c r="VZ164" s="35"/>
      <c r="WA164" s="35"/>
      <c r="WB164" s="35"/>
      <c r="WC164" s="35"/>
      <c r="WD164" s="35"/>
      <c r="WE164" s="35"/>
      <c r="WF164" s="35"/>
      <c r="WG164" s="35"/>
      <c r="WH164" s="35"/>
      <c r="WI164" s="35"/>
      <c r="WJ164" s="35"/>
      <c r="WK164" s="35"/>
      <c r="WL164" s="35"/>
      <c r="WM164" s="35"/>
      <c r="WN164" s="35"/>
      <c r="WO164" s="35"/>
      <c r="WP164" s="35"/>
      <c r="WQ164" s="35"/>
      <c r="WR164" s="35"/>
      <c r="WS164" s="35"/>
      <c r="WT164" s="35"/>
      <c r="WU164" s="35"/>
      <c r="WV164" s="35"/>
      <c r="WW164" s="35"/>
      <c r="WX164" s="35"/>
      <c r="WY164" s="35"/>
      <c r="WZ164" s="35"/>
      <c r="XA164" s="35"/>
      <c r="XB164" s="35"/>
      <c r="XC164" s="35"/>
      <c r="XD164" s="35"/>
      <c r="XE164" s="35"/>
      <c r="XF164" s="35"/>
      <c r="XG164" s="35"/>
      <c r="XH164" s="35"/>
      <c r="XI164" s="35"/>
      <c r="XJ164" s="35"/>
      <c r="XK164" s="35"/>
      <c r="XL164" s="35"/>
      <c r="XM164" s="35"/>
      <c r="XN164" s="35"/>
      <c r="XO164" s="35"/>
      <c r="XP164" s="35"/>
      <c r="XQ164" s="35"/>
      <c r="XR164" s="35"/>
      <c r="XS164" s="35"/>
      <c r="XT164" s="35"/>
      <c r="XU164" s="35"/>
      <c r="XV164" s="35"/>
      <c r="XW164" s="35"/>
      <c r="XX164" s="35"/>
      <c r="XY164" s="35"/>
      <c r="XZ164" s="35"/>
      <c r="YA164" s="35"/>
      <c r="YB164" s="35"/>
      <c r="YC164" s="35"/>
      <c r="YD164" s="35"/>
      <c r="YE164" s="35"/>
      <c r="YF164" s="35"/>
      <c r="YG164" s="35"/>
      <c r="YH164" s="35"/>
      <c r="YI164" s="35"/>
      <c r="YJ164" s="35"/>
      <c r="YK164" s="35"/>
      <c r="YL164" s="35"/>
      <c r="YM164" s="35"/>
      <c r="YN164" s="35"/>
      <c r="YO164" s="35"/>
      <c r="YP164" s="35"/>
      <c r="YQ164" s="35"/>
      <c r="YR164" s="35"/>
      <c r="YS164" s="35"/>
      <c r="YT164" s="35"/>
      <c r="YU164" s="35"/>
      <c r="YV164" s="35"/>
      <c r="YW164" s="35"/>
      <c r="YX164" s="35"/>
      <c r="YY164" s="35"/>
      <c r="YZ164" s="35"/>
      <c r="ZA164" s="35"/>
      <c r="ZB164" s="35"/>
      <c r="ZC164" s="35"/>
      <c r="ZD164" s="35"/>
      <c r="ZE164" s="35"/>
      <c r="ZF164" s="35"/>
      <c r="ZG164" s="35"/>
      <c r="ZH164" s="35"/>
      <c r="ZI164" s="35"/>
      <c r="ZJ164" s="35"/>
      <c r="ZK164" s="35"/>
      <c r="ZL164" s="35"/>
      <c r="ZM164" s="35"/>
      <c r="ZN164" s="35"/>
      <c r="ZO164" s="35"/>
      <c r="ZP164" s="35"/>
      <c r="ZQ164" s="35"/>
      <c r="ZR164" s="35"/>
      <c r="ZS164" s="35"/>
      <c r="ZT164" s="35"/>
      <c r="ZU164" s="35"/>
      <c r="ZV164" s="35"/>
      <c r="ZW164" s="35"/>
      <c r="ZX164" s="35"/>
      <c r="ZY164" s="35"/>
      <c r="ZZ164" s="35"/>
      <c r="AAA164" s="35"/>
      <c r="AAB164" s="35"/>
      <c r="AAC164" s="35"/>
      <c r="AAD164" s="35"/>
      <c r="AAE164" s="35"/>
      <c r="AAF164" s="35"/>
      <c r="AAG164" s="35"/>
      <c r="AAH164" s="35"/>
      <c r="AAI164" s="35"/>
      <c r="AAJ164" s="35"/>
      <c r="AAK164" s="35"/>
      <c r="AAL164" s="35"/>
      <c r="AAM164" s="35"/>
      <c r="AAN164" s="35"/>
      <c r="AAO164" s="35"/>
      <c r="AAP164" s="35"/>
      <c r="AAQ164" s="35"/>
      <c r="AAR164" s="35"/>
      <c r="AAS164" s="35"/>
      <c r="AAT164" s="35"/>
      <c r="AAU164" s="35"/>
      <c r="AAV164" s="35"/>
      <c r="AAW164" s="35"/>
      <c r="AAX164" s="35"/>
      <c r="AAY164" s="35"/>
      <c r="AAZ164" s="35"/>
      <c r="ABA164" s="35"/>
      <c r="ABB164" s="35"/>
      <c r="ABC164" s="35"/>
      <c r="ABD164" s="35"/>
      <c r="ABE164" s="35"/>
      <c r="ABF164" s="35"/>
      <c r="ABG164" s="35"/>
      <c r="ABH164" s="35"/>
      <c r="ABI164" s="35"/>
      <c r="ABJ164" s="35"/>
      <c r="ABK164" s="35"/>
      <c r="ABL164" s="35"/>
      <c r="ABM164" s="35"/>
      <c r="ABN164" s="35"/>
      <c r="ABO164" s="35"/>
      <c r="ABP164" s="35"/>
      <c r="ABQ164" s="35"/>
      <c r="ABR164" s="35"/>
      <c r="ABS164" s="35"/>
      <c r="ABT164" s="35"/>
      <c r="ABU164" s="35"/>
      <c r="ABV164" s="35"/>
      <c r="ABW164" s="35"/>
      <c r="ABX164" s="35"/>
      <c r="ABY164" s="35"/>
      <c r="ABZ164" s="35"/>
      <c r="ACA164" s="35"/>
      <c r="ACB164" s="35"/>
      <c r="ACC164" s="35"/>
      <c r="ACD164" s="35"/>
      <c r="ACE164" s="35"/>
      <c r="ACF164" s="35"/>
      <c r="ACG164" s="35"/>
      <c r="ACH164" s="35"/>
      <c r="ACI164" s="35"/>
      <c r="ACJ164" s="35"/>
      <c r="ACK164" s="35"/>
      <c r="ACL164" s="35"/>
      <c r="ACM164" s="35"/>
      <c r="ACN164" s="35"/>
      <c r="ACO164" s="35"/>
      <c r="ACP164" s="35"/>
      <c r="ACQ164" s="35"/>
      <c r="ACR164" s="35"/>
      <c r="ACS164" s="35"/>
      <c r="ACT164" s="35"/>
      <c r="ACU164" s="35"/>
      <c r="ACV164" s="35"/>
      <c r="ACW164" s="35"/>
      <c r="ACX164" s="35"/>
      <c r="ACY164" s="35"/>
      <c r="ACZ164" s="35"/>
      <c r="ADA164" s="35"/>
      <c r="ADB164" s="35"/>
      <c r="ADC164" s="35"/>
      <c r="ADD164" s="35"/>
      <c r="ADE164" s="35"/>
      <c r="ADF164" s="35"/>
      <c r="ADG164" s="35"/>
      <c r="ADH164" s="35"/>
      <c r="ADI164" s="35"/>
      <c r="ADJ164" s="35"/>
      <c r="ADK164" s="35"/>
      <c r="ADL164" s="35"/>
      <c r="ADM164" s="35"/>
      <c r="ADN164" s="35"/>
      <c r="ADO164" s="35"/>
      <c r="ADP164" s="35"/>
      <c r="ADQ164" s="35"/>
      <c r="ADR164" s="35"/>
      <c r="ADS164" s="35"/>
      <c r="ADT164" s="35"/>
      <c r="ADU164" s="35"/>
      <c r="ADV164" s="35"/>
      <c r="ADW164" s="35"/>
      <c r="ADX164" s="35"/>
      <c r="ADY164" s="35"/>
      <c r="ADZ164" s="35"/>
      <c r="AEA164" s="35"/>
      <c r="AEB164" s="35"/>
      <c r="AEC164" s="35"/>
      <c r="AED164" s="35"/>
      <c r="AEE164" s="35"/>
      <c r="AEF164" s="35"/>
      <c r="AEG164" s="35"/>
      <c r="AEH164" s="35"/>
      <c r="AEI164" s="35"/>
      <c r="AEJ164" s="35"/>
      <c r="AEK164" s="35"/>
      <c r="AEL164" s="35"/>
      <c r="AEM164" s="35"/>
      <c r="AEN164" s="35"/>
      <c r="AEO164" s="35"/>
      <c r="AEP164" s="35"/>
      <c r="AEQ164" s="35"/>
      <c r="AER164" s="35"/>
      <c r="AES164" s="35"/>
      <c r="AET164" s="35"/>
      <c r="AEU164" s="35"/>
      <c r="AEV164" s="35"/>
      <c r="AEW164" s="35"/>
      <c r="AEX164" s="35"/>
      <c r="AEY164" s="35"/>
      <c r="AEZ164" s="35"/>
      <c r="AFA164" s="35"/>
      <c r="AFB164" s="35"/>
      <c r="AFC164" s="35"/>
      <c r="AFD164" s="35"/>
      <c r="AFE164" s="35"/>
      <c r="AFF164" s="35"/>
      <c r="AFG164" s="35"/>
      <c r="AFH164" s="35"/>
      <c r="AFI164" s="35"/>
      <c r="AFJ164" s="35"/>
      <c r="AFK164" s="35"/>
      <c r="AFL164" s="35"/>
      <c r="AFM164" s="35"/>
      <c r="AFN164" s="35"/>
      <c r="AFO164" s="35"/>
      <c r="AFP164" s="35"/>
      <c r="AFQ164" s="35"/>
      <c r="AFR164" s="35"/>
      <c r="AFS164" s="35"/>
      <c r="AFT164" s="35"/>
      <c r="AFU164" s="35"/>
      <c r="AFV164" s="35"/>
      <c r="AFW164" s="35"/>
      <c r="AFX164" s="35"/>
      <c r="AFY164" s="35"/>
      <c r="AFZ164" s="35"/>
      <c r="AGA164" s="35"/>
      <c r="AGB164" s="35"/>
      <c r="AGC164" s="35"/>
      <c r="AGD164" s="35"/>
      <c r="AGE164" s="35"/>
      <c r="AGF164" s="35"/>
      <c r="AGG164" s="35"/>
      <c r="AGH164" s="35"/>
      <c r="AGI164" s="35"/>
      <c r="AGJ164" s="35"/>
      <c r="AGK164" s="35"/>
      <c r="AGL164" s="35"/>
      <c r="AGM164" s="35"/>
      <c r="AGN164" s="35"/>
      <c r="AGO164" s="35"/>
      <c r="AGP164" s="35"/>
      <c r="AGQ164" s="35"/>
      <c r="AGR164" s="35"/>
      <c r="AGS164" s="35"/>
      <c r="AGT164" s="35"/>
      <c r="AGU164" s="35"/>
      <c r="AGV164" s="35"/>
      <c r="AGW164" s="35"/>
      <c r="AGX164" s="35"/>
      <c r="AGY164" s="35"/>
      <c r="AGZ164" s="35"/>
      <c r="AHA164" s="35"/>
      <c r="AHB164" s="35"/>
      <c r="AHC164" s="35"/>
      <c r="AHD164" s="35"/>
      <c r="AHE164" s="35"/>
      <c r="AHF164" s="35"/>
      <c r="AHG164" s="35"/>
      <c r="AHH164" s="35"/>
      <c r="AHI164" s="35"/>
      <c r="AHJ164" s="35"/>
      <c r="AHK164" s="35"/>
      <c r="AHL164" s="35"/>
      <c r="AHM164" s="35"/>
      <c r="AHN164" s="35"/>
      <c r="AHO164" s="35"/>
      <c r="AHP164" s="35"/>
      <c r="AHQ164" s="35"/>
      <c r="AHR164" s="35"/>
      <c r="AHS164" s="35"/>
      <c r="AHT164" s="35"/>
      <c r="AHU164" s="35"/>
      <c r="AHV164" s="35"/>
      <c r="AHW164" s="35"/>
      <c r="AHX164" s="35"/>
      <c r="AHY164" s="35"/>
      <c r="AHZ164" s="35"/>
      <c r="AIA164" s="35"/>
      <c r="AIB164" s="35"/>
      <c r="AIC164" s="35"/>
      <c r="AID164" s="35"/>
      <c r="AIE164" s="35"/>
      <c r="AIF164" s="35"/>
      <c r="AIG164" s="35"/>
      <c r="AIH164" s="35"/>
      <c r="AII164" s="35"/>
      <c r="AIJ164" s="35"/>
      <c r="AIK164" s="35"/>
      <c r="AIL164" s="35"/>
      <c r="AIM164" s="35"/>
      <c r="AIN164" s="35"/>
      <c r="AIO164" s="35"/>
      <c r="AIP164" s="35"/>
      <c r="AIQ164" s="35"/>
      <c r="AIR164" s="35"/>
      <c r="AIS164" s="35"/>
      <c r="AIT164" s="35"/>
      <c r="AIU164" s="35"/>
      <c r="AIV164" s="35"/>
      <c r="AIW164" s="35"/>
      <c r="AIX164" s="35"/>
      <c r="AIY164" s="35"/>
      <c r="AIZ164" s="35"/>
      <c r="AJA164" s="35"/>
      <c r="AJB164" s="35"/>
      <c r="AJC164" s="35"/>
      <c r="AJD164" s="35"/>
      <c r="AJE164" s="35"/>
      <c r="AJF164" s="35"/>
      <c r="AJG164" s="35"/>
      <c r="AJH164" s="35"/>
      <c r="AJI164" s="35"/>
      <c r="AJJ164" s="35"/>
      <c r="AJK164" s="35"/>
      <c r="AJL164" s="35"/>
      <c r="AJM164" s="35"/>
      <c r="AJN164" s="35"/>
      <c r="AJO164" s="35"/>
      <c r="AJP164" s="35"/>
      <c r="AJQ164" s="35"/>
      <c r="AJR164" s="35"/>
      <c r="AJS164" s="35"/>
      <c r="AJT164" s="35"/>
      <c r="AJU164" s="35"/>
      <c r="AJV164" s="35"/>
      <c r="AJW164" s="35"/>
      <c r="AJX164" s="35"/>
      <c r="AJY164" s="35"/>
      <c r="AJZ164" s="35"/>
      <c r="AKA164" s="35"/>
      <c r="AKB164" s="35"/>
      <c r="AKC164" s="35"/>
      <c r="AKD164" s="35"/>
      <c r="AKE164" s="35"/>
      <c r="AKF164" s="35"/>
      <c r="AKG164" s="35"/>
      <c r="AKH164" s="35"/>
      <c r="AKI164" s="35"/>
      <c r="AKJ164" s="35"/>
      <c r="AKK164" s="35"/>
      <c r="AKL164" s="35"/>
      <c r="AKM164" s="35"/>
      <c r="AKN164" s="35"/>
      <c r="AKO164" s="35"/>
      <c r="AKP164" s="35"/>
      <c r="AKQ164" s="35"/>
      <c r="AKR164" s="35"/>
      <c r="AKS164" s="35"/>
      <c r="AKT164" s="35"/>
      <c r="AKU164" s="35"/>
      <c r="AKV164" s="35"/>
      <c r="AKW164" s="35"/>
      <c r="AKX164" s="35"/>
      <c r="AKY164" s="35"/>
      <c r="AKZ164" s="35"/>
      <c r="ALA164" s="35"/>
      <c r="ALB164" s="35"/>
      <c r="ALC164" s="35"/>
      <c r="ALD164" s="35"/>
      <c r="ALE164" s="35"/>
      <c r="ALF164" s="35"/>
      <c r="ALG164" s="35"/>
      <c r="ALH164" s="35"/>
      <c r="ALI164" s="35"/>
      <c r="ALJ164" s="35"/>
      <c r="ALK164" s="35"/>
      <c r="ALL164" s="35"/>
      <c r="ALM164" s="35"/>
      <c r="ALN164" s="35"/>
      <c r="ALO164" s="35"/>
      <c r="ALP164" s="35"/>
      <c r="ALQ164" s="35"/>
      <c r="ALR164" s="35"/>
      <c r="ALS164" s="35"/>
      <c r="ALT164" s="35"/>
      <c r="ALU164" s="35"/>
      <c r="ALV164" s="35"/>
      <c r="ALW164" s="35"/>
      <c r="ALX164" s="35"/>
      <c r="ALY164" s="35"/>
      <c r="ALZ164" s="35"/>
      <c r="AMA164" s="35"/>
      <c r="AMB164" s="35"/>
      <c r="AMC164" s="35"/>
      <c r="AMD164" s="35"/>
      <c r="AME164" s="35"/>
      <c r="AMF164" s="35"/>
    </row>
    <row r="165" spans="1:1020" x14ac:dyDescent="0.2">
      <c r="B165" s="11"/>
      <c r="C165" s="16"/>
      <c r="D165" s="41" t="s">
        <v>216</v>
      </c>
      <c r="E165" s="41"/>
      <c r="F165" s="41"/>
      <c r="G165" s="41"/>
      <c r="H165" s="41"/>
      <c r="I165" s="41"/>
      <c r="J165" s="41"/>
      <c r="K165" s="41"/>
      <c r="L165" s="41"/>
      <c r="M165" s="29"/>
      <c r="N165" s="29"/>
      <c r="O165" s="29"/>
    </row>
    <row r="166" spans="1:1020" x14ac:dyDescent="0.2">
      <c r="B166" s="11"/>
      <c r="C166" s="16"/>
      <c r="D166" s="40"/>
      <c r="E166" s="40"/>
      <c r="F166" s="40"/>
      <c r="G166" s="40"/>
      <c r="H166" s="40"/>
      <c r="I166" s="40"/>
      <c r="J166" s="40"/>
      <c r="K166" s="40"/>
      <c r="L166" s="40"/>
      <c r="M166" s="17"/>
    </row>
    <row r="167" spans="1:1020" x14ac:dyDescent="0.2">
      <c r="B167" s="11"/>
      <c r="C167" s="16"/>
      <c r="D167" s="41"/>
      <c r="E167" s="41"/>
      <c r="F167" s="41"/>
      <c r="G167" s="41"/>
      <c r="H167" s="41"/>
      <c r="I167" s="41"/>
      <c r="J167" s="41"/>
      <c r="K167" s="41"/>
      <c r="L167" s="41"/>
      <c r="M167" s="17"/>
    </row>
    <row r="168" spans="1:1020" x14ac:dyDescent="0.2"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020" x14ac:dyDescent="0.2">
      <c r="D169" s="11"/>
      <c r="E169" s="11"/>
      <c r="F169" s="11"/>
      <c r="G169" s="11"/>
      <c r="H169" s="11"/>
      <c r="I169" s="11"/>
      <c r="J169" s="11"/>
      <c r="K169" s="11"/>
      <c r="L169" s="11"/>
    </row>
    <row r="171" spans="1:1020" x14ac:dyDescent="0.2"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020" x14ac:dyDescent="0.2"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020" x14ac:dyDescent="0.2">
      <c r="D173" s="40"/>
      <c r="E173" s="40"/>
      <c r="F173" s="40"/>
      <c r="G173" s="40"/>
      <c r="H173" s="40"/>
      <c r="I173" s="40"/>
      <c r="J173" s="40"/>
      <c r="K173" s="40"/>
      <c r="L173" s="40"/>
    </row>
    <row r="176" spans="1:1020" ht="12" x14ac:dyDescent="0.2">
      <c r="G176" s="27"/>
    </row>
    <row r="183" spans="7:7" ht="12" x14ac:dyDescent="0.2">
      <c r="G183" s="27"/>
    </row>
  </sheetData>
  <autoFilter ref="B13:M13"/>
  <sortState ref="C14:M18">
    <sortCondition ref="C14:C18"/>
  </sortState>
  <mergeCells count="14">
    <mergeCell ref="B83:M83"/>
    <mergeCell ref="B9:M9"/>
    <mergeCell ref="B10:M10"/>
    <mergeCell ref="B12:M12"/>
    <mergeCell ref="B11:C11"/>
    <mergeCell ref="D173:L173"/>
    <mergeCell ref="D166:L166"/>
    <mergeCell ref="D167:L167"/>
    <mergeCell ref="B160:M160"/>
    <mergeCell ref="D164:L164"/>
    <mergeCell ref="D165:L165"/>
    <mergeCell ref="D161:L161"/>
    <mergeCell ref="D162:L162"/>
    <mergeCell ref="D163:L163"/>
  </mergeCells>
  <hyperlinks>
    <hyperlink ref="G67" r:id="rId1"/>
    <hyperlink ref="G157" r:id="rId2" display="luiz.nogueira@agirsaude.org.br"/>
    <hyperlink ref="G159" r:id="rId3" display="priscilla.cirqueira@agirsaude.org.br"/>
    <hyperlink ref="G130" r:id="rId4" display="leandro.guimaraes@agirsaude.org.br"/>
    <hyperlink ref="G123" r:id="rId5" display="tatiane.pereira@agirsaude.org.br"/>
    <hyperlink ref="G133" r:id="rId6" display="raul.cirqueira@agirsaude.org.br"/>
    <hyperlink ref="G135" r:id="rId7" display="amanda.almeida@agirsaude.org.br"/>
    <hyperlink ref="G137" r:id="rId8" display="ana.neres@agirsaude.org.br"/>
    <hyperlink ref="G154" r:id="rId9" display="gerson.bailona@agirsaude.org.br"/>
    <hyperlink ref="G109" r:id="rId10" display="paulo.cesar@agirsaude.org.br"/>
    <hyperlink ref="G111" r:id="rId11" display="ana.freitas@agirsaude.org.br"/>
    <hyperlink ref="G143" r:id="rId12" display="ana.carolina@agirsaude.org.br"/>
    <hyperlink ref="G158" r:id="rId13" display="marco.oliveira@agirsaude.org.br"/>
    <hyperlink ref="G121" r:id="rId14" display="rayanne.pereira@agirsaude.org.br"/>
    <hyperlink ref="G108" r:id="rId15" display="liza.karoline@agirsaude.org.br"/>
    <hyperlink ref="G119" r:id="rId16" display="laryssa.cristina@agirsaude.org.br"/>
  </hyperlinks>
  <printOptions horizontalCentered="1"/>
  <pageMargins left="0.25" right="0.25" top="0.75" bottom="0.75" header="0.3" footer="0.3"/>
  <pageSetup paperSize="9" scale="47" orientation="landscape" horizontalDpi="300" verticalDpi="300" r:id="rId17"/>
  <headerFooter>
    <oddFooter>&amp;L&amp;"Arial,Normal"&amp;8Fonte: RM Labore - TOTVS Folha de Pagamento&amp;C&amp;"Arial,Normal"&amp;8&amp;G
&amp;P</oddFooter>
  </headerFooter>
  <drawing r:id="rId18"/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2025-06-09T11:30:01Z</cp:lastPrinted>
  <dcterms:created xsi:type="dcterms:W3CDTF">2020-06-08T12:52:46Z</dcterms:created>
  <dcterms:modified xsi:type="dcterms:W3CDTF">2025-06-09T11:30:56Z</dcterms:modified>
  <cp:category/>
  <cp:contentStatus/>
</cp:coreProperties>
</file>