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 tabRatio="500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Chefias'!$B$2:$M$57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<sst xmlns="http://schemas.openxmlformats.org/spreadsheetml/2006/main" count="624" uniqueCount="324">
  <si>
    <t>RELAÇÃO MENSAL DOS MEMBROS DA DIRETORIA E DAS CHEFIAS DE SEU ORGANOGRAMA COM AS RESPECTIVAS REMUNERAÇÕES</t>
  </si>
  <si>
    <t>DEMONSTRATIVO DE VENCIMENTOS - CELETISTAS (UNIDADE)</t>
  </si>
  <si>
    <t>Competência:Maio_2025</t>
  </si>
  <si>
    <t>UNIDADE: Hospital Estadual de Dermatologia Sanitária Colônia Santa Marta - HDS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</si>
  <si>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</si>
  <si>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</si>
  <si>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</si>
  <si>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</si>
  <si>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</si>
  <si>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</si>
  <si>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</si>
  <si>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</si>
  <si>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</si>
  <si>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</si>
  <si>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</si>
  <si>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</si>
  <si>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Hospital Estadual de Dermatologia Sanitária Colônia Santa Marta - HDS</t>
  </si>
  <si>
    <t>ADENILZA REJANE DE CASTRO SILVA</t>
  </si>
  <si>
    <t>COORDENADOR (A) DE RECURSOS HUMANOS</t>
  </si>
  <si>
    <t>CLT</t>
  </si>
  <si>
    <t>3717-0106</t>
  </si>
  <si>
    <t>aldeniza.silva@hds.org.br</t>
  </si>
  <si>
    <t>ANA BEATRIZ RAMOS</t>
  </si>
  <si>
    <t xml:space="preserve">SUPERVISOR (A) DO NUCLEO INTERNO DE REGULACAO </t>
  </si>
  <si>
    <t>3717-0145</t>
  </si>
  <si>
    <t>ana.ramos@hds.org.br</t>
  </si>
  <si>
    <t>ANDRE ALVES DOS SANTOS</t>
  </si>
  <si>
    <t>DIRETOR (A) ADMINISTRATIVO E FINANCEIRO</t>
  </si>
  <si>
    <t>3717-0111</t>
  </si>
  <si>
    <t>andre.santos@hds.org.br</t>
  </si>
  <si>
    <t>ANDRIELLE CRYSTIANE GRANGEIRO DAMACENA</t>
  </si>
  <si>
    <t>SUPERVISOR (A) DO SERVICO DE ATENCAO DOMICILIAR</t>
  </si>
  <si>
    <t>3717-0137</t>
  </si>
  <si>
    <t>andrielle.damacena@hds.org.br</t>
  </si>
  <si>
    <t>CLEDMA PEREIRA LUDOVICO DE ALMEIDA</t>
  </si>
  <si>
    <t>SUPERVISOR (A) DE EXPERIENCIA DO PACIENTE</t>
  </si>
  <si>
    <t>3717-0130</t>
  </si>
  <si>
    <t>cledma@hds.org.br</t>
  </si>
  <si>
    <t>EVERTON TULIO BUENO</t>
  </si>
  <si>
    <t>GERENTE DE OPERACOES</t>
  </si>
  <si>
    <t>3717-0150</t>
  </si>
  <si>
    <t>everton.bueno@hds.org.br</t>
  </si>
  <si>
    <t>FERNANDO HENRIQUE DE MAGALHAES MOREIRA</t>
  </si>
  <si>
    <t>SUPERVISOR (A) DE PLANEJAMENTO</t>
  </si>
  <si>
    <t>3717-0131</t>
  </si>
  <si>
    <t>fernando.moreira@hds.org.br</t>
  </si>
  <si>
    <t>ISABELLE NAVES LEITE</t>
  </si>
  <si>
    <t>SUPERVISOR (A) DE INFRAESTRUTURA</t>
  </si>
  <si>
    <t>isabelle.leite@hds.org.br</t>
  </si>
  <si>
    <t>JEANE PEREIRA DIAS</t>
  </si>
  <si>
    <t>SUPERVISOR (A) DE ORCAMENTO E CUSTOS</t>
  </si>
  <si>
    <t>3717-0114</t>
  </si>
  <si>
    <t>jeane.dias@hds.org.br</t>
  </si>
  <si>
    <t>JOSE AUDETE DE MEDEIROS JUNIOR</t>
  </si>
  <si>
    <t>SUPERVISOR (A) MULTIPROFISSIONAL</t>
  </si>
  <si>
    <t>3717-0509</t>
  </si>
  <si>
    <t>jose.medeiros@hds.org.br</t>
  </si>
  <si>
    <t>KARLLA CRISTINA LOPES DE SOUZA MENDES</t>
  </si>
  <si>
    <t>SUPERVISOR (A) DE FARMACIA</t>
  </si>
  <si>
    <t>karlla.mendes@hds.org.br</t>
  </si>
  <si>
    <t>MARCELLA ALVES SABINO</t>
  </si>
  <si>
    <t>SUPERVISOR (A) DE GOVERNANCA</t>
  </si>
  <si>
    <t>marcella.sabino@hds.org.br</t>
  </si>
  <si>
    <t>MARINA ALVES ANTONIO MOREIRA LOPES</t>
  </si>
  <si>
    <t>GERENTE MEDICO (A)</t>
  </si>
  <si>
    <t>3717-0147</t>
  </si>
  <si>
    <t>marina.lopes@hds.org.br</t>
  </si>
  <si>
    <t>MARINA AMARAL TEIXEIRA LOBO</t>
  </si>
  <si>
    <t>SUPERVISOR (A) DE ENFERMAGEM - AMBULATORIO</t>
  </si>
  <si>
    <t>3717-0140</t>
  </si>
  <si>
    <t>marina.amaral@hds.org.br</t>
  </si>
  <si>
    <t>MONICA RIBEIRO COSTA</t>
  </si>
  <si>
    <t>DIRETOR (A) GERAL E TECNICO (A)</t>
  </si>
  <si>
    <t>monica.costa@hds.org.br</t>
  </si>
  <si>
    <t>MURILO ALVES LUIZ PEREIRA</t>
  </si>
  <si>
    <t>SUPERVISOR (A) DE TECNOLOGIA DA INFORMACAO</t>
  </si>
  <si>
    <t>3717-0121</t>
  </si>
  <si>
    <t>murilo.alves@hds.org.br</t>
  </si>
  <si>
    <t>NAIANI CARLA PIRES DOS SANTOS</t>
  </si>
  <si>
    <t>SUPERVISOR (A) DE ACOLHIMENTO</t>
  </si>
  <si>
    <t>3717-0122</t>
  </si>
  <si>
    <t>naiani.santos@hds.org.br</t>
  </si>
  <si>
    <t>NAICLEA LUZIA DA SILVA</t>
  </si>
  <si>
    <t>SUPERVISOR (A) DE COMUNICACAO E MARKETING</t>
  </si>
  <si>
    <t>3717-0124</t>
  </si>
  <si>
    <t>naiclea.silva@hds.org.br</t>
  </si>
  <si>
    <t>NATALIA SILVA LIAH VIEIRA</t>
  </si>
  <si>
    <t>SUPERVISOR (A) DE ENFERMAGEM - INTERNACAO</t>
  </si>
  <si>
    <t>natalia.silva@hds.org.br</t>
  </si>
  <si>
    <t>NAYARA OLIVEIRA DA SILVA</t>
  </si>
  <si>
    <t>SUPERVISOR (A) DE QUALIDADE</t>
  </si>
  <si>
    <t>nayara.enfermagem@hotmail.com</t>
  </si>
  <si>
    <t>RAQUEL SUELLEN JEREMIAS DE MORAES FERREIRA</t>
  </si>
  <si>
    <t>SUPERVISOR (A) DE NUTRICAO</t>
  </si>
  <si>
    <t>3717-0134</t>
  </si>
  <si>
    <t>raquel.ferreira@hds.org.br</t>
  </si>
  <si>
    <t>RUAMA CHUNGARA MARQUES CAETANO</t>
  </si>
  <si>
    <t>SUPERVISOR (A) DE RECURSOS HUMANOS</t>
  </si>
  <si>
    <t>ruama.caetano@hds.org.br</t>
  </si>
  <si>
    <t>THIAGO DELANO ALVES RODRIGUES BERNARDES</t>
  </si>
  <si>
    <t>GERENTE ASSISTENCIAL</t>
  </si>
  <si>
    <t>thiago.bernardes@hds.org.br</t>
  </si>
  <si>
    <t>VANESSA MARIA DE QUEIROZ</t>
  </si>
  <si>
    <t>GERENTE DE PLANEJAMENTO ORCAMENTO E CUSTOS</t>
  </si>
  <si>
    <t>3717-0116</t>
  </si>
  <si>
    <t>vanessa.queiroz@hds.org.br</t>
  </si>
  <si>
    <t>YAGO CHRISTIAN ALVES DAS NEVES</t>
  </si>
  <si>
    <t>SUPERVISOR (A) DE ALMOXARIFADO</t>
  </si>
  <si>
    <t>3717-0125</t>
  </si>
  <si>
    <t>yago.neves@hds.org.br</t>
  </si>
  <si>
    <t>Total</t>
  </si>
  <si>
    <t>-</t>
  </si>
  <si>
    <t>OS: ASSOCIAÇÃO DE GESTÃO, INOVAÇÃO E RESULTADOS EM SAÚDE - AGIR</t>
  </si>
  <si>
    <t>Associação de Gestão, Inovação e Resultados em Saúde - AGIR</t>
  </si>
  <si>
    <t>SALOMÃO RODRIGUES FILHO</t>
  </si>
  <si>
    <t>CONSELHEIRO ADMINISTRATIVO/PRESIDENTE *</t>
  </si>
  <si>
    <t>Não se aplica</t>
  </si>
  <si>
    <t>(62) 3995-5405</t>
  </si>
  <si>
    <t>agir@agirsaude.org.br</t>
  </si>
  <si>
    <t>CARLOS ANDRÉ PEREIRA NUNES</t>
  </si>
  <si>
    <t>CONSELHEIRO ADMINISTRATIVO *</t>
  </si>
  <si>
    <t>CYRO MIRANDA GIFFORD JÚNIOR</t>
  </si>
  <si>
    <t>CLIDENOR GOMES FILHO</t>
  </si>
  <si>
    <t>JOSÉ EVALDO BALDUÍNO LEITÃO</t>
  </si>
  <si>
    <t>RUBENS JOSÉ FILETI</t>
  </si>
  <si>
    <t>WAGNER DE OLIVEIRA REIS</t>
  </si>
  <si>
    <t>CÉSAR HELOU</t>
  </si>
  <si>
    <t>CONSELHEIRO FISCAL/PRESIDENTE  **</t>
  </si>
  <si>
    <t>ALCIDES RODRIGUES JUNIOR</t>
  </si>
  <si>
    <t>CONSELHEIRO FISCAL **</t>
  </si>
  <si>
    <t>ALCIDES LUÍS DE SIQUEIRA</t>
  </si>
  <si>
    <t>CONSELHEIRO FISCAL  **</t>
  </si>
  <si>
    <t>LÚCIO FIÚZA GOUTHIER</t>
  </si>
  <si>
    <t>PEDRO DANIEL BITTAR</t>
  </si>
  <si>
    <t>RUI GILBERTO FERREIRA</t>
  </si>
  <si>
    <t>WASHINGTON CRUZ</t>
  </si>
  <si>
    <t>DIRETOR-PRESIDENTE ***</t>
  </si>
  <si>
    <t>MAURO APARECIDO DE OLIVEIRA</t>
  </si>
  <si>
    <t>DIRETOR-TESOUREIRO ***</t>
  </si>
  <si>
    <t>JOSÉ EVARISTO DOS SANTOS</t>
  </si>
  <si>
    <t>VICE-DIRETOR ***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</si>
  <si>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</si>
  <si>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</si>
  <si>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</si>
  <si>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</si>
  <si>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</si>
  <si>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</si>
  <si>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</si>
  <si>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</si>
  <si>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</si>
  <si>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</si>
  <si>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</si>
  <si>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</si>
  <si>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</si>
  <si>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</si>
  <si>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</si>
  <si>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</si>
  <si>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</si>
  <si>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</si>
  <si>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</si>
  <si>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</si>
  <si>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</si>
  <si>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</si>
  <si>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</si>
  <si>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</si>
  <si>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</si>
  <si>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</si>
  <si>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</si>
  <si>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</si>
  <si>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</si>
  <si>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</si>
  <si>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</si>
  <si>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</si>
  <si>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</si>
  <si>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</si>
  <si>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</si>
  <si>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</si>
  <si>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</si>
  <si>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</si>
  <si>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</si>
  <si>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</si>
  <si>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</si>
  <si>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</si>
  <si>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</si>
  <si>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</si>
  <si>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</si>
  <si>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</si>
  <si>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</si>
  <si>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</si>
  <si>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GABRIEL ANANIAS RODRIGUES</t>
  </si>
  <si>
    <t>GERENTE CORPORATIVO (A) DE AUDITORIA INTERNA</t>
  </si>
  <si>
    <t>(62) 3995-5402</t>
  </si>
  <si>
    <t>gabriel.ananias@agirsaude.org.br</t>
  </si>
  <si>
    <t>HELCA DE SOUSA NASCIMENTO</t>
  </si>
  <si>
    <t>GERENTE CORPORATIVO (A) DE COMPLIANCE E INTEGRIDADE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</si>
  <si>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</si>
  <si>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</si>
  <si>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</si>
  <si>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</si>
  <si>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</si>
  <si>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LARYSSA CRISTINA NUNES DE OLIVEIRA</t>
  </si>
  <si>
    <t>GERENTE CORPORATIVO (A) DE FINANCAS E ORCAMENTOS</t>
  </si>
  <si>
    <t>laryssa.cristina@agirsaude.org.br</t>
  </si>
  <si>
    <t>LILIA FERREIRA RODRIGUES</t>
  </si>
  <si>
    <t>GERENTE CORPORATIVO (A) ASSISTENCIAL</t>
  </si>
  <si>
    <t>lilia.ferreira@agirsaude.org.br</t>
  </si>
  <si>
    <t>RAYANNE PEREIRA DE SOUSA</t>
  </si>
  <si>
    <t>GERENTE CORPORATIVO (A) DE RECURSOS HUMANOS</t>
  </si>
  <si>
    <t>rayanne.pereira@agirsaude.org.br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</si>
  <si>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</si>
  <si>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</si>
  <si>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</si>
  <si>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</si>
  <si>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</si>
  <si>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</si>
  <si>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</si>
  <si>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</si>
  <si>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</si>
  <si>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</si>
  <si>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</si>
  <si>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</si>
  <si>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</si>
  <si>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</si>
  <si>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</si>
  <si>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</si>
  <si>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</si>
  <si>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</si>
  <si>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</si>
  <si>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</si>
  <si>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</si>
  <si>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ANA PAULA RIBEIRO KENES</t>
  </si>
  <si>
    <t>COORDENADOR (A) DE TRANSFORMACAO DIGITAL</t>
  </si>
  <si>
    <t>ana.kenes@agirsaude.org.br</t>
  </si>
  <si>
    <t>CARLOS ROGERIO CAIXETA FERNANDES</t>
  </si>
  <si>
    <t>COORDENADOR (A) DE TECNOLOGIA E INFORMACAO</t>
  </si>
  <si>
    <t>carlos.fernandes@agirsaude.org.br</t>
  </si>
  <si>
    <t>DANIELLE MARIA SILVA RIBEIRO</t>
  </si>
  <si>
    <t>COORDENADOR (A) DE SAUDE MENTAL E CULTURA ORGANIZACIONAL</t>
  </si>
  <si>
    <t>danielle.maria@agirsaude.org.br</t>
  </si>
  <si>
    <t>IVONE DE ASSIS RIBEIRO</t>
  </si>
  <si>
    <t>COORDENADOR (A) ASSISTENCIAL</t>
  </si>
  <si>
    <t>ivone.assis@agirsaude.org.br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</si>
  <si>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</si>
  <si>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</si>
  <si>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</si>
  <si>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</si>
  <si>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</si>
  <si>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</si>
  <si>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</si>
  <si>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</si>
  <si>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</si>
  <si>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</si>
  <si>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</si>
  <si>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</si>
  <si>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</si>
  <si>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VIVIANE NELSON DE OLIVEIRA RODRIGUES</t>
  </si>
  <si>
    <t>COORDENADOR (A) DE OUVIDORIA</t>
  </si>
  <si>
    <t>viviane.nelson@agirsaude.org.br</t>
  </si>
  <si>
    <t>LUANA CRESTANI REIS</t>
  </si>
  <si>
    <t>SECRETARIO (A) EXECUTIVO (A)</t>
  </si>
  <si>
    <t>luana.crestani@agirsaude.org.br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</si>
  <si>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</si>
  <si>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</si>
  <si>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</si>
  <si>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</si>
  <si>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</si>
  <si>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</si>
  <si>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</si>
  <si>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</si>
  <si>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</si>
  <si>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</si>
  <si>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</si>
  <si>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</si>
  <si>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</si>
  <si>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</si>
  <si>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</si>
  <si>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</si>
  <si>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</si>
  <si>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</si>
  <si>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DIEGO BATISTA DA SILVA E SOUZA</t>
  </si>
  <si>
    <t>SUPERVISOR (A) DE FACILITIES</t>
  </si>
  <si>
    <t>diego.souza@agirsaude.org.br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</si>
  <si>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</si>
  <si>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</si>
  <si>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</si>
  <si>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</si>
  <si>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</si>
  <si>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</si>
  <si>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</si>
  <si>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</si>
  <si>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</si>
  <si>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</si>
  <si>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</si>
  <si>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</si>
  <si>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</si>
  <si>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</si>
  <si>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</si>
  <si>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</si>
  <si>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</si>
  <si>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</si>
  <si>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</si>
  <si>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</si>
  <si>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MARCO ANTONIO DE OLIVEIRA</t>
  </si>
  <si>
    <t>SUPERVISOR (A) DE PLANEJAMENTO ESTRATEGICO</t>
  </si>
  <si>
    <t>marco.oliveira@agirsaude.org.br</t>
  </si>
  <si>
    <t>MAYCON VINICIUS RODRIGUES DA SILVA</t>
  </si>
  <si>
    <t>SUPERVISOR (A) DE MANUTENCAO PREDIAL</t>
  </si>
  <si>
    <t>maycon.silva@agirsaude.org.br</t>
  </si>
  <si>
    <t>NATHALIA GONCALVES VIANA</t>
  </si>
  <si>
    <t>SUPERVISOR (A) DE SEGURANCA E MEDICINA DO TRABALHO</t>
  </si>
  <si>
    <t>nathalia.viana@agirsaude.org.br</t>
  </si>
  <si>
    <t>PRISCILLA FRANCISCA SANTOS CIRQUEIRA</t>
  </si>
  <si>
    <t>SUPERVISOR (A) DE CONTROLE E PRESTACAO DE CONTAS</t>
  </si>
  <si>
    <t>priscilla.cirqueira@agirsaude.org.br</t>
  </si>
  <si>
    <t>VITORIA PINI OLIVEIRA</t>
  </si>
  <si>
    <t>SUPERVISOR (A) DE MONITORAMENTO DE PESSOAL</t>
  </si>
  <si>
    <t>vitoria.oliveira@agirsaude.org.br</t>
  </si>
  <si>
    <t>Goiânia, 09 de junho de 2025</t>
  </si>
  <si>
    <t>* Conselho de Administração não remunerado.</t>
  </si>
  <si>
    <r>
      <rPr>
        <b/>
        <sz val="8"/>
        <color rgb="FF000000"/>
        <rFont val="Arial"/>
        <charset val="134"/>
      </rPr>
      <t>**</t>
    </r>
    <r>
      <rPr>
        <sz val="8"/>
        <color rgb="FF000000"/>
        <rFont val="Arial"/>
        <charset val="134"/>
      </rPr>
      <t xml:space="preserve"> </t>
    </r>
    <r>
      <rPr>
        <b/>
        <sz val="8"/>
        <color rgb="FF000000"/>
        <rFont val="Arial"/>
        <charset val="134"/>
      </rPr>
      <t>Conselho Fiscal não remunerado.</t>
    </r>
  </si>
  <si>
    <t>*** Diretoria Estatutária não remunerada.</t>
  </si>
  <si>
    <t>Nota: A remuneração dos Superintendentes da AGIR, única e não cumulativa, se dá como contraprestação pelo gerenciamento de todas as unidades de saúde administradas pela AGIR.</t>
  </si>
  <si>
    <t>PRISCILA EGGLES SANTOS SILVA</t>
  </si>
  <si>
    <t>ENCARREGADO (a)  DE FORMALIZAÇÃO DE PESSOAL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</si>
</sst>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##,###.00"/>
  </numFmts>
  <fonts count="46">
    <font>
      <sz val="11"/>
      <color rgb="FF000000"/>
      <name val="Calibri"/>
      <charset val="1"/>
    </font>
    <font>
      <sz val="8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name val="Arial"/>
      <charset val="134"/>
    </font>
    <font>
      <b/>
      <sz val="10"/>
      <name val="Arial"/>
      <charset val="134"/>
    </font>
    <font>
      <sz val="8"/>
      <name val="Arial"/>
      <charset val="134"/>
    </font>
    <font>
      <sz val="10"/>
      <color theme="1"/>
      <name val="Calibri"/>
      <charset val="134"/>
      <scheme val="minor"/>
    </font>
    <font>
      <u/>
      <sz val="11"/>
      <color theme="10"/>
      <name val="Calibri"/>
      <charset val="1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FFFF"/>
      <name val="Calibri"/>
      <charset val="1"/>
    </font>
    <font>
      <sz val="11"/>
      <color rgb="FF9C0006"/>
      <name val="Calibri"/>
      <charset val="134"/>
      <scheme val="minor"/>
    </font>
    <font>
      <sz val="11"/>
      <color rgb="FF9C0006"/>
      <name val="Calibri"/>
      <charset val="1"/>
    </font>
    <font>
      <b/>
      <sz val="11"/>
      <color rgb="FFFA7D00"/>
      <name val="Calibri"/>
      <charset val="1"/>
    </font>
    <font>
      <b/>
      <sz val="11"/>
      <color rgb="FFFFFFFF"/>
      <name val="Calibri"/>
      <charset val="1"/>
    </font>
    <font>
      <i/>
      <sz val="11"/>
      <color rgb="FF7F7F7F"/>
      <name val="Calibri"/>
      <charset val="1"/>
    </font>
    <font>
      <sz val="11"/>
      <color rgb="FF006100"/>
      <name val="Calibri"/>
      <charset val="134"/>
      <scheme val="minor"/>
    </font>
    <font>
      <sz val="11"/>
      <color rgb="FF006100"/>
      <name val="Calibri"/>
      <charset val="1"/>
    </font>
    <font>
      <b/>
      <sz val="15"/>
      <color rgb="FF1F497D"/>
      <name val="Calibri"/>
      <charset val="1"/>
    </font>
    <font>
      <b/>
      <sz val="13"/>
      <color rgb="FF1F497D"/>
      <name val="Calibri"/>
      <charset val="1"/>
    </font>
    <font>
      <b/>
      <sz val="11"/>
      <color rgb="FF1F497D"/>
      <name val="Calibri"/>
      <charset val="1"/>
    </font>
    <font>
      <sz val="11"/>
      <color rgb="FF3F3F76"/>
      <name val="Calibri"/>
      <charset val="1"/>
    </font>
    <font>
      <sz val="11"/>
      <color rgb="FFFA7D00"/>
      <name val="Calibri"/>
      <charset val="1"/>
    </font>
    <font>
      <sz val="11"/>
      <color rgb="FF9C6500"/>
      <name val="Calibri"/>
      <charset val="134"/>
      <scheme val="minor"/>
    </font>
    <font>
      <sz val="11"/>
      <color rgb="FF9C6500"/>
      <name val="Calibri"/>
      <charset val="1"/>
    </font>
    <font>
      <sz val="10"/>
      <name val="Arial"/>
      <charset val="1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1"/>
    </font>
    <font>
      <b/>
      <sz val="18"/>
      <color rgb="FF1F497D"/>
      <name val="Cambria"/>
      <charset val="1"/>
    </font>
    <font>
      <sz val="11"/>
      <color rgb="FFFF0000"/>
      <name val="Calibri"/>
      <charset val="1"/>
    </font>
  </fonts>
  <fills count="6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</borders>
  <cellStyleXfs count="121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34" borderId="0" applyBorder="0" applyProtection="0"/>
    <xf numFmtId="0" fontId="0" fillId="34" borderId="0" applyBorder="0" applyProtection="0"/>
    <xf numFmtId="0" fontId="0" fillId="34" borderId="0" applyBorder="0" applyProtection="0"/>
    <xf numFmtId="0" fontId="0" fillId="35" borderId="0" applyBorder="0" applyProtection="0"/>
    <xf numFmtId="0" fontId="0" fillId="35" borderId="0" applyBorder="0" applyProtection="0"/>
    <xf numFmtId="0" fontId="0" fillId="35" borderId="0" applyBorder="0" applyProtection="0"/>
    <xf numFmtId="0" fontId="0" fillId="36" borderId="0" applyBorder="0" applyProtection="0"/>
    <xf numFmtId="0" fontId="0" fillId="36" borderId="0" applyBorder="0" applyProtection="0"/>
    <xf numFmtId="0" fontId="0" fillId="36" borderId="0" applyBorder="0" applyProtection="0"/>
    <xf numFmtId="0" fontId="0" fillId="37" borderId="0" applyBorder="0" applyProtection="0"/>
    <xf numFmtId="0" fontId="0" fillId="37" borderId="0" applyBorder="0" applyProtection="0"/>
    <xf numFmtId="0" fontId="0" fillId="37" borderId="0" applyBorder="0" applyProtection="0"/>
    <xf numFmtId="0" fontId="0" fillId="38" borderId="0" applyBorder="0" applyProtection="0"/>
    <xf numFmtId="0" fontId="0" fillId="38" borderId="0" applyBorder="0" applyProtection="0"/>
    <xf numFmtId="0" fontId="0" fillId="38" borderId="0" applyBorder="0" applyProtection="0"/>
    <xf numFmtId="0" fontId="0" fillId="39" borderId="0" applyBorder="0" applyProtection="0"/>
    <xf numFmtId="0" fontId="0" fillId="39" borderId="0" applyBorder="0" applyProtection="0"/>
    <xf numFmtId="0" fontId="0" fillId="39" borderId="0" applyBorder="0" applyProtection="0"/>
    <xf numFmtId="0" fontId="0" fillId="40" borderId="0" applyBorder="0" applyProtection="0"/>
    <xf numFmtId="0" fontId="0" fillId="40" borderId="0" applyBorder="0" applyProtection="0"/>
    <xf numFmtId="0" fontId="0" fillId="40" borderId="0" applyBorder="0" applyProtection="0"/>
    <xf numFmtId="0" fontId="0" fillId="41" borderId="0" applyBorder="0" applyProtection="0"/>
    <xf numFmtId="0" fontId="0" fillId="41" borderId="0" applyBorder="0" applyProtection="0"/>
    <xf numFmtId="0" fontId="0" fillId="41" borderId="0" applyBorder="0" applyProtection="0"/>
    <xf numFmtId="0" fontId="0" fillId="42" borderId="0" applyBorder="0" applyProtection="0"/>
    <xf numFmtId="0" fontId="0" fillId="42" borderId="0" applyBorder="0" applyProtection="0"/>
    <xf numFmtId="0" fontId="0" fillId="42" borderId="0" applyBorder="0" applyProtection="0"/>
    <xf numFmtId="0" fontId="0" fillId="43" borderId="0" applyBorder="0" applyProtection="0"/>
    <xf numFmtId="0" fontId="0" fillId="43" borderId="0" applyBorder="0" applyProtection="0"/>
    <xf numFmtId="0" fontId="0" fillId="43" borderId="0" applyBorder="0" applyProtection="0"/>
    <xf numFmtId="0" fontId="0" fillId="44" borderId="0" applyBorder="0" applyProtection="0"/>
    <xf numFmtId="0" fontId="0" fillId="44" borderId="0" applyBorder="0" applyProtection="0"/>
    <xf numFmtId="0" fontId="0" fillId="44" borderId="0" applyBorder="0" applyProtection="0"/>
    <xf numFmtId="0" fontId="0" fillId="45" borderId="0" applyBorder="0" applyProtection="0"/>
    <xf numFmtId="0" fontId="0" fillId="45" borderId="0" applyBorder="0" applyProtection="0"/>
    <xf numFmtId="0" fontId="0" fillId="45" borderId="0" applyBorder="0" applyProtection="0"/>
    <xf numFmtId="0" fontId="26" fillId="46" borderId="0" applyBorder="0" applyProtection="0"/>
    <xf numFmtId="0" fontId="26" fillId="47" borderId="0" applyBorder="0" applyProtection="0"/>
    <xf numFmtId="0" fontId="26" fillId="48" borderId="0" applyBorder="0" applyProtection="0"/>
    <xf numFmtId="0" fontId="26" fillId="49" borderId="0" applyBorder="0" applyProtection="0"/>
    <xf numFmtId="0" fontId="26" fillId="50" borderId="0" applyBorder="0" applyProtection="0"/>
    <xf numFmtId="0" fontId="26" fillId="51" borderId="0" applyBorder="0" applyProtection="0"/>
    <xf numFmtId="0" fontId="26" fillId="52" borderId="0" applyBorder="0" applyProtection="0"/>
    <xf numFmtId="0" fontId="26" fillId="53" borderId="0" applyBorder="0" applyProtection="0"/>
    <xf numFmtId="0" fontId="26" fillId="54" borderId="0" applyBorder="0" applyProtection="0"/>
    <xf numFmtId="0" fontId="26" fillId="55" borderId="0" applyBorder="0" applyProtection="0"/>
    <xf numFmtId="0" fontId="26" fillId="56" borderId="0" applyBorder="0" applyProtection="0"/>
    <xf numFmtId="0" fontId="26" fillId="57" borderId="0" applyBorder="0" applyProtection="0"/>
    <xf numFmtId="0" fontId="27" fillId="8" borderId="0" applyNumberFormat="0" applyBorder="0" applyAlignment="0" applyProtection="0"/>
    <xf numFmtId="0" fontId="28" fillId="58" borderId="0" applyBorder="0" applyProtection="0"/>
    <xf numFmtId="0" fontId="29" fillId="59" borderId="14" applyProtection="0"/>
    <xf numFmtId="0" fontId="30" fillId="60" borderId="16" applyProtection="0"/>
    <xf numFmtId="0" fontId="31" fillId="0" borderId="0" applyBorder="0" applyProtection="0"/>
    <xf numFmtId="0" fontId="32" fillId="7" borderId="0" applyNumberFormat="0" applyBorder="0" applyAlignment="0" applyProtection="0"/>
    <xf numFmtId="0" fontId="33" fillId="61" borderId="0" applyBorder="0" applyProtection="0"/>
    <xf numFmtId="0" fontId="12" fillId="0" borderId="19" applyNumberFormat="0" applyFill="0" applyAlignment="0" applyProtection="0"/>
    <xf numFmtId="0" fontId="34" fillId="0" borderId="20" applyProtection="0"/>
    <xf numFmtId="0" fontId="13" fillId="0" borderId="21" applyNumberFormat="0" applyFill="0" applyAlignment="0" applyProtection="0"/>
    <xf numFmtId="0" fontId="35" fillId="0" borderId="22" applyProtection="0"/>
    <xf numFmtId="0" fontId="36" fillId="0" borderId="23" applyProtection="0"/>
    <xf numFmtId="0" fontId="36" fillId="0" borderId="0" applyBorder="0" applyProtection="0"/>
    <xf numFmtId="0" fontId="37" fillId="62" borderId="14" applyProtection="0"/>
    <xf numFmtId="0" fontId="38" fillId="0" borderId="17" applyProtection="0"/>
    <xf numFmtId="0" fontId="39" fillId="9" borderId="0" applyNumberFormat="0" applyBorder="0" applyAlignment="0" applyProtection="0"/>
    <xf numFmtId="0" fontId="40" fillId="63" borderId="0" applyBorder="0" applyProtection="0"/>
    <xf numFmtId="0" fontId="41" fillId="0" borderId="0"/>
    <xf numFmtId="0" fontId="42" fillId="3" borderId="11" applyNumberFormat="0" applyFont="0" applyAlignment="0" applyProtection="0"/>
    <xf numFmtId="0" fontId="0" fillId="64" borderId="11" applyProtection="0"/>
    <xf numFmtId="0" fontId="0" fillId="64" borderId="11" applyProtection="0"/>
    <xf numFmtId="0" fontId="43" fillId="59" borderId="15" applyProtection="0"/>
    <xf numFmtId="0" fontId="44" fillId="0" borderId="0" applyBorder="0" applyProtection="0"/>
    <xf numFmtId="0" fontId="45" fillId="0" borderId="0" applyBorder="0" applyProtection="0"/>
  </cellStyleXfs>
  <cellXfs count="51">
    <xf numFmtId="0" fontId="0" fillId="0" borderId="0" xfId="0"/>
    <xf numFmtId="4" fontId="1" fillId="2" borderId="0" xfId="0" applyNumberFormat="1" applyFont="1" applyFill="1" applyAlignment="1">
      <alignment vertical="center"/>
    </xf>
    <xf numFmtId="0" fontId="1" fillId="0" borderId="0" xfId="0" applyFont="1" applyBorder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right" vertical="center"/>
    </xf>
    <xf numFmtId="4" fontId="1" fillId="2" borderId="0" xfId="0" applyNumberFormat="1" applyFont="1" applyFill="1" applyAlignment="1">
      <alignment horizontal="center" vertic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80" fontId="1" fillId="0" borderId="4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180" fontId="1" fillId="0" borderId="4" xfId="0" applyNumberFormat="1" applyFont="1" applyBorder="1"/>
    <xf numFmtId="0" fontId="4" fillId="2" borderId="5" xfId="0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5" fillId="0" borderId="4" xfId="6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21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20% - Accent1" xfId="49"/>
    <cellStyle name="20% - Accent1 2" xfId="50"/>
    <cellStyle name="20% - Accent1_Planilha2" xfId="51"/>
    <cellStyle name="20% - Accent2" xfId="52"/>
    <cellStyle name="20% - Accent2 2" xfId="53"/>
    <cellStyle name="20% - Accent2_Planilha2" xfId="54"/>
    <cellStyle name="20% - Accent3" xfId="55"/>
    <cellStyle name="20% - Accent3 2" xfId="56"/>
    <cellStyle name="20% - Accent3_Planilha2" xfId="57"/>
    <cellStyle name="20% - Accent4" xfId="58"/>
    <cellStyle name="20% - Accent4 2" xfId="59"/>
    <cellStyle name="20% - Accent4_Planilha2" xfId="60"/>
    <cellStyle name="20% - Accent5" xfId="61"/>
    <cellStyle name="20% - Accent5 2" xfId="62"/>
    <cellStyle name="20% - Accent5_Planilha2" xfId="63"/>
    <cellStyle name="20% - Accent6" xfId="64"/>
    <cellStyle name="20% - Accent6 2" xfId="65"/>
    <cellStyle name="20% - Accent6_Planilha2" xfId="66"/>
    <cellStyle name="40% - Accent1" xfId="67"/>
    <cellStyle name="40% - Accent1 2" xfId="68"/>
    <cellStyle name="40% - Accent1_Planilha2" xfId="69"/>
    <cellStyle name="40% - Accent2" xfId="70"/>
    <cellStyle name="40% - Accent2 2" xfId="71"/>
    <cellStyle name="40% - Accent2_Planilha2" xfId="72"/>
    <cellStyle name="40% - Accent3" xfId="73"/>
    <cellStyle name="40% - Accent3 2" xfId="74"/>
    <cellStyle name="40% - Accent3_Planilha2" xfId="75"/>
    <cellStyle name="40% - Accent4" xfId="76"/>
    <cellStyle name="40% - Accent4 2" xfId="77"/>
    <cellStyle name="40% - Accent4_Planilha2" xfId="78"/>
    <cellStyle name="40% - Accent5" xfId="79"/>
    <cellStyle name="40% - Accent5 2" xfId="80"/>
    <cellStyle name="40% - Accent5_Planilha2" xfId="81"/>
    <cellStyle name="40% - Accent6" xfId="82"/>
    <cellStyle name="40% - Accent6 2" xfId="83"/>
    <cellStyle name="40% - Accent6_Planilha2" xfId="84"/>
    <cellStyle name="60% - Accent1" xfId="85"/>
    <cellStyle name="60% - Accent2" xfId="86"/>
    <cellStyle name="60% - Accent3" xfId="87"/>
    <cellStyle name="60% - Accent4" xfId="88"/>
    <cellStyle name="60% - Accent5" xfId="89"/>
    <cellStyle name="60% - Accent6" xfId="90"/>
    <cellStyle name="Accent1" xfId="91"/>
    <cellStyle name="Accent2" xfId="92"/>
    <cellStyle name="Accent3" xfId="93"/>
    <cellStyle name="Accent4" xfId="94"/>
    <cellStyle name="Accent5" xfId="95"/>
    <cellStyle name="Accent6" xfId="96"/>
    <cellStyle name="Bad" xfId="97"/>
    <cellStyle name="Bad 1" xfId="98"/>
    <cellStyle name="Calculation" xfId="99"/>
    <cellStyle name="Check Cell" xfId="100"/>
    <cellStyle name="Explanatory Text" xfId="101"/>
    <cellStyle name="Good" xfId="102"/>
    <cellStyle name="Good 2" xfId="103"/>
    <cellStyle name="Heading 1" xfId="104"/>
    <cellStyle name="Heading 1 3" xfId="105"/>
    <cellStyle name="Heading 2" xfId="106"/>
    <cellStyle name="Heading 2 4" xfId="107"/>
    <cellStyle name="Heading 3" xfId="108"/>
    <cellStyle name="Heading 4" xfId="109"/>
    <cellStyle name="Input" xfId="110"/>
    <cellStyle name="Linked Cell" xfId="111"/>
    <cellStyle name="Neutral" xfId="112"/>
    <cellStyle name="Neutral 5" xfId="113"/>
    <cellStyle name="Normal 2" xfId="114"/>
    <cellStyle name="Note" xfId="115"/>
    <cellStyle name="Note 2" xfId="116"/>
    <cellStyle name="Note 6" xfId="117"/>
    <cellStyle name="Output" xfId="118"/>
    <cellStyle name="Title" xfId="119"/>
    <cellStyle name="Warning Text" xfId="1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9C6500"/>
      <rgbColor rgb="00800080"/>
      <rgbColor rgb="00E6E0EC"/>
      <rgbColor rgb="00CCC1DA"/>
      <rgbColor rgb="007F7F7F"/>
      <rgbColor rgb="0095B3D7"/>
      <rgbColor rgb="00C0504D"/>
      <rgbColor rgb="00FFFFCC"/>
      <rgbColor rgb="00DBEEF4"/>
      <rgbColor rgb="00660066"/>
      <rgbColor rgb="00F79646"/>
      <rgbColor rgb="000563C1"/>
      <rgbColor rgb="00B9CDE5"/>
      <rgbColor rgb="00000080"/>
      <rgbColor rgb="00F2F2F2"/>
      <rgbColor rgb="00C3D69B"/>
      <rgbColor rgb="00D7E4BD"/>
      <rgbColor rgb="00800080"/>
      <rgbColor rgb="00800000"/>
      <rgbColor rgb="00F2DCDB"/>
      <rgbColor rgb="000000FF"/>
      <rgbColor rgb="00A7C0DE"/>
      <rgbColor rgb="00DCE6F2"/>
      <rgbColor rgb="00C6EFCE"/>
      <rgbColor rgb="00FFEB9C"/>
      <rgbColor rgb="0093CDDD"/>
      <rgbColor rgb="00D99694"/>
      <rgbColor rgb="00B3A2C7"/>
      <rgbColor rgb="00FFCC99"/>
      <rgbColor rgb="004F81BD"/>
      <rgbColor rgb="004BACC6"/>
      <rgbColor rgb="009BBB59"/>
      <rgbColor rgb="00FAC090"/>
      <rgbColor rgb="00FF8001"/>
      <rgbColor rgb="00FA7D00"/>
      <rgbColor rgb="008064A2"/>
      <rgbColor rgb="00A5A5A5"/>
      <rgbColor rgb="001F497D"/>
      <rgbColor rgb="00B2B2B2"/>
      <rgbColor rgb="00003300"/>
      <rgbColor rgb="00333300"/>
      <rgbColor rgb="00FFC7CE"/>
      <rgbColor rgb="00E6B9B8"/>
      <rgbColor rgb="003F3F76"/>
      <rgbColor rgb="00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763205</xdr:colOff>
      <xdr:row>1</xdr:row>
      <xdr:rowOff>117255</xdr:rowOff>
    </xdr:from>
    <xdr:to>
      <xdr:col>7</xdr:col>
      <xdr:colOff>21022</xdr:colOff>
      <xdr:row>8</xdr:row>
      <xdr:rowOff>219193</xdr:rowOff>
    </xdr:to>
    <xdr:pic>
      <xdr:nvPicPr>
        <xdr:cNvPr id="3" name="Imagem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710" y="259715"/>
          <a:ext cx="7392670" cy="1464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amanda.almeida@agirsaude.org.br" TargetMode="External"/><Relationship Id="rId8" Type="http://schemas.openxmlformats.org/officeDocument/2006/relationships/hyperlink" Target="mailto:raul.cirqueira@agirsaude.org.br" TargetMode="External"/><Relationship Id="rId7" Type="http://schemas.openxmlformats.org/officeDocument/2006/relationships/hyperlink" Target="mailto:tatiane.pereira@agirsaude.org.br" TargetMode="External"/><Relationship Id="rId6" Type="http://schemas.openxmlformats.org/officeDocument/2006/relationships/hyperlink" Target="mailto:leandro.guimaraes@agirsaude.org.br" TargetMode="External"/><Relationship Id="rId5" Type="http://schemas.openxmlformats.org/officeDocument/2006/relationships/hyperlink" Target="mailto:aldeniza.silva@hds.org.br" TargetMode="External"/><Relationship Id="rId4" Type="http://schemas.openxmlformats.org/officeDocument/2006/relationships/hyperlink" Target="mailto:jeane.dias@hds.org.br" TargetMode="External"/><Relationship Id="rId3" Type="http://schemas.openxmlformats.org/officeDocument/2006/relationships/hyperlink" Target="mailto:yago.neves@hds.org.br" TargetMode="External"/><Relationship Id="rId20" Type="http://schemas.openxmlformats.org/officeDocument/2006/relationships/hyperlink" Target="mailto:raquel.ferreira@hds.org.br" TargetMode="External"/><Relationship Id="rId2" Type="http://schemas.openxmlformats.org/officeDocument/2006/relationships/vmlDrawing" Target="../drawings/vmlDrawing1.vml"/><Relationship Id="rId19" Type="http://schemas.openxmlformats.org/officeDocument/2006/relationships/hyperlink" Target="mailto:laryssa.cristina@agirsaude.org.br" TargetMode="External"/><Relationship Id="rId18" Type="http://schemas.openxmlformats.org/officeDocument/2006/relationships/hyperlink" Target="mailto:gabriel.ananias@agirsaude.org.br" TargetMode="External"/><Relationship Id="rId17" Type="http://schemas.openxmlformats.org/officeDocument/2006/relationships/hyperlink" Target="mailto:liza.karoline@agirsaude.org.br" TargetMode="External"/><Relationship Id="rId16" Type="http://schemas.openxmlformats.org/officeDocument/2006/relationships/hyperlink" Target="mailto:rayanne.pereira@agirsaude.org.br" TargetMode="External"/><Relationship Id="rId15" Type="http://schemas.openxmlformats.org/officeDocument/2006/relationships/hyperlink" Target="mailto:ana.carolina@agirsaude.org.br" TargetMode="External"/><Relationship Id="rId14" Type="http://schemas.openxmlformats.org/officeDocument/2006/relationships/hyperlink" Target="mailto:ana.freitas@agirsaude.org.br" TargetMode="External"/><Relationship Id="rId13" Type="http://schemas.openxmlformats.org/officeDocument/2006/relationships/hyperlink" Target="mailto:paulo.cesar@agirsaude.org.br" TargetMode="External"/><Relationship Id="rId12" Type="http://schemas.openxmlformats.org/officeDocument/2006/relationships/hyperlink" Target="mailto:gerson.bailona@agirsaude.org.br" TargetMode="External"/><Relationship Id="rId11" Type="http://schemas.openxmlformats.org/officeDocument/2006/relationships/hyperlink" Target="mailto:jennifer.melo@agirsaude.org.br" TargetMode="External"/><Relationship Id="rId10" Type="http://schemas.openxmlformats.org/officeDocument/2006/relationships/hyperlink" Target="mailto:ana.neres@agirsaude.org.br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4:AMF135"/>
  <sheetViews>
    <sheetView showGridLines="0" tabSelected="1" zoomScale="85" zoomScaleNormal="85" workbookViewId="0">
      <selection activeCell="B2" sqref="B2"/>
    </sheetView>
  </sheetViews>
  <sheetFormatPr defaultColWidth="19.1428571428571" defaultRowHeight="11.25"/>
  <cols>
    <col min="1" max="1" width="1.28571428571429" style="3" customWidth="1"/>
    <col min="2" max="2" width="23.2857142857143" style="4" customWidth="1"/>
    <col min="3" max="3" width="47.2857142857143" style="3" customWidth="1"/>
    <col min="4" max="4" width="61.5714285714286" style="5" customWidth="1"/>
    <col min="5" max="5" width="13.1428571428571" style="6" customWidth="1"/>
    <col min="6" max="6" width="13.7142857142857" style="6" customWidth="1"/>
    <col min="7" max="7" width="33.5714285714286" style="6" customWidth="1"/>
    <col min="8" max="8" width="23.2857142857143" style="7" customWidth="1"/>
    <col min="9" max="9" width="14.8571428571429" style="8" customWidth="1"/>
    <col min="10" max="10" width="13.8571428571429" style="8" customWidth="1"/>
    <col min="11" max="11" width="19.1428571428571" style="8" customWidth="1"/>
    <col min="12" max="12" width="20.1428571428571" style="8" customWidth="1"/>
    <col min="13" max="13" width="17.7142857142857" style="8" customWidth="1"/>
    <col min="14" max="1020" width="19.1428571428571" style="3"/>
    <col min="1021" max="16384" width="19.1428571428571" style="9"/>
  </cols>
  <sheetData>
    <row r="4" ht="29.25" customHeight="1"/>
    <row r="8" ht="21.75" customHeight="1"/>
    <row r="9" ht="39.75" customHeight="1" spans="2:13">
      <c r="B9" s="10" t="s">
        <v>0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="1" customFormat="1" ht="39.75" customHeight="1" spans="1:13">
      <c r="A10" s="3"/>
      <c r="B10" s="11" t="s">
        <v>1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="1" customFormat="1" ht="11.1" customHeight="1" spans="1:13">
      <c r="A11" s="3"/>
      <c r="B11" s="12" t="s">
        <v>2</v>
      </c>
      <c r="C11" s="12"/>
      <c r="D11" s="5"/>
      <c r="E11" s="6"/>
      <c r="F11" s="6"/>
      <c r="G11" s="6"/>
      <c r="H11" s="7"/>
      <c r="I11" s="8"/>
      <c r="J11" s="8"/>
      <c r="K11" s="8"/>
      <c r="L11" s="8"/>
      <c r="M11" s="8"/>
    </row>
    <row r="12" s="1" customFormat="1" ht="29.25" customHeight="1" spans="1:13">
      <c r="A12" s="3"/>
      <c r="B12" s="13" t="s">
        <v>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35"/>
    </row>
    <row r="13" s="1" customFormat="1" ht="54" customHeight="1" spans="1:13">
      <c r="A13" s="3"/>
      <c r="B13" s="15" t="s">
        <v>4</v>
      </c>
      <c r="C13" s="15" t="s">
        <v>5</v>
      </c>
      <c r="D13" s="15" t="s">
        <v>6</v>
      </c>
      <c r="E13" s="15" t="s">
        <v>7</v>
      </c>
      <c r="F13" s="15" t="s">
        <v>8</v>
      </c>
      <c r="G13" s="15" t="s">
        <v>9</v>
      </c>
      <c r="H13" s="16" t="s">
        <v>10</v>
      </c>
      <c r="I13" s="16" t="s">
        <v>11</v>
      </c>
      <c r="J13" s="16" t="s">
        <v>12</v>
      </c>
      <c r="K13" s="16" t="s">
        <v>13</v>
      </c>
      <c r="L13" s="16" t="s">
        <v>14</v>
      </c>
      <c r="M13" s="16" t="s">
        <v>15</v>
      </c>
    </row>
    <row r="14" s="1" customFormat="1" ht="54" customHeight="1" spans="1:13">
      <c r="A14" s="3"/>
      <c r="B14" s="17" t="s">
        <v>16</v>
      </c>
      <c r="C14" s="18" t="s">
        <v>17</v>
      </c>
      <c r="D14" s="18" t="s">
        <v>18</v>
      </c>
      <c r="E14" s="17" t="s">
        <v>19</v>
      </c>
      <c r="F14" s="17" t="s">
        <v>20</v>
      </c>
      <c r="G14" s="17" t="s">
        <v>21</v>
      </c>
      <c r="H14" s="19">
        <v>12509.53</v>
      </c>
      <c r="I14" s="19"/>
      <c r="J14" s="19"/>
      <c r="K14" s="19">
        <v>7814.79</v>
      </c>
      <c r="L14" s="19">
        <v>3268.75</v>
      </c>
      <c r="M14" s="19">
        <v>9240.78</v>
      </c>
    </row>
    <row r="15" s="1" customFormat="1" ht="42" customHeight="1" spans="1:13">
      <c r="A15" s="3"/>
      <c r="B15" s="17" t="s">
        <v>16</v>
      </c>
      <c r="C15" s="18" t="s">
        <v>22</v>
      </c>
      <c r="D15" s="18" t="s">
        <v>23</v>
      </c>
      <c r="E15" s="17" t="s">
        <v>19</v>
      </c>
      <c r="F15" s="17" t="s">
        <v>24</v>
      </c>
      <c r="G15" s="17" t="s">
        <v>25</v>
      </c>
      <c r="H15" s="19">
        <v>11635.45</v>
      </c>
      <c r="I15" s="19"/>
      <c r="J15" s="19"/>
      <c r="K15" s="19">
        <v>7814.79</v>
      </c>
      <c r="L15" s="19">
        <v>2980.94</v>
      </c>
      <c r="M15" s="19">
        <v>8654.51</v>
      </c>
    </row>
    <row r="16" s="1" customFormat="1" ht="42" customHeight="1" spans="1:13">
      <c r="A16" s="3"/>
      <c r="B16" s="17" t="s">
        <v>16</v>
      </c>
      <c r="C16" s="18" t="s">
        <v>26</v>
      </c>
      <c r="D16" s="18" t="s">
        <v>27</v>
      </c>
      <c r="E16" s="17" t="s">
        <v>19</v>
      </c>
      <c r="F16" s="17" t="s">
        <v>28</v>
      </c>
      <c r="G16" s="17" t="s">
        <v>29</v>
      </c>
      <c r="H16" s="19">
        <v>24774.3</v>
      </c>
      <c r="I16" s="19"/>
      <c r="J16" s="19"/>
      <c r="K16" s="19">
        <v>10412.31</v>
      </c>
      <c r="L16" s="19">
        <v>6647.82</v>
      </c>
      <c r="M16" s="19">
        <v>18126.48</v>
      </c>
    </row>
    <row r="17" s="1" customFormat="1" ht="42" customHeight="1" spans="1:13">
      <c r="A17" s="3"/>
      <c r="B17" s="17" t="s">
        <v>16</v>
      </c>
      <c r="C17" s="18" t="s">
        <v>30</v>
      </c>
      <c r="D17" s="18" t="s">
        <v>31</v>
      </c>
      <c r="E17" s="17" t="s">
        <v>19</v>
      </c>
      <c r="F17" s="17" t="s">
        <v>32</v>
      </c>
      <c r="G17" s="17" t="s">
        <v>33</v>
      </c>
      <c r="H17" s="19">
        <v>13665.28</v>
      </c>
      <c r="I17" s="19">
        <v>7847.55</v>
      </c>
      <c r="J17" s="19"/>
      <c r="K17" s="19">
        <v>7814.79</v>
      </c>
      <c r="L17" s="19">
        <v>8415.09</v>
      </c>
      <c r="M17" s="19">
        <v>5250.19</v>
      </c>
    </row>
    <row r="18" s="1" customFormat="1" ht="42" customHeight="1" spans="1:13">
      <c r="A18" s="3"/>
      <c r="B18" s="17" t="s">
        <v>16</v>
      </c>
      <c r="C18" s="18" t="s">
        <v>34</v>
      </c>
      <c r="D18" s="18" t="s">
        <v>35</v>
      </c>
      <c r="E18" s="17" t="s">
        <v>19</v>
      </c>
      <c r="F18" s="17" t="s">
        <v>36</v>
      </c>
      <c r="G18" s="17" t="s">
        <v>37</v>
      </c>
      <c r="H18" s="19">
        <v>12609.73</v>
      </c>
      <c r="I18" s="19"/>
      <c r="J18" s="19"/>
      <c r="K18" s="19">
        <v>8203.82</v>
      </c>
      <c r="L18" s="19">
        <v>3248.87</v>
      </c>
      <c r="M18" s="19">
        <v>9360.86</v>
      </c>
    </row>
    <row r="19" s="1" customFormat="1" ht="32.1" customHeight="1" spans="1:13">
      <c r="A19" s="3"/>
      <c r="B19" s="17" t="s">
        <v>16</v>
      </c>
      <c r="C19" s="18" t="s">
        <v>38</v>
      </c>
      <c r="D19" s="18" t="s">
        <v>39</v>
      </c>
      <c r="E19" s="17" t="s">
        <v>19</v>
      </c>
      <c r="F19" s="17" t="s">
        <v>40</v>
      </c>
      <c r="G19" s="17" t="s">
        <v>41</v>
      </c>
      <c r="H19" s="19">
        <v>15380.27</v>
      </c>
      <c r="I19" s="19"/>
      <c r="J19" s="19"/>
      <c r="K19" s="19">
        <v>7814.79</v>
      </c>
      <c r="L19" s="19">
        <v>4034.48</v>
      </c>
      <c r="M19" s="19">
        <v>11345.79</v>
      </c>
    </row>
    <row r="20" s="1" customFormat="1" ht="54" customHeight="1" spans="1:13">
      <c r="A20" s="3"/>
      <c r="B20" s="17" t="s">
        <v>16</v>
      </c>
      <c r="C20" s="18" t="s">
        <v>42</v>
      </c>
      <c r="D20" s="18" t="s">
        <v>43</v>
      </c>
      <c r="E20" s="17" t="s">
        <v>19</v>
      </c>
      <c r="F20" s="17" t="s">
        <v>44</v>
      </c>
      <c r="G20" s="17" t="s">
        <v>45</v>
      </c>
      <c r="H20" s="19">
        <v>11869.89</v>
      </c>
      <c r="I20" s="19"/>
      <c r="J20" s="19"/>
      <c r="K20" s="19">
        <v>7814.79</v>
      </c>
      <c r="L20" s="19">
        <v>3551.46</v>
      </c>
      <c r="M20" s="19">
        <v>8318.43</v>
      </c>
    </row>
    <row r="21" s="1" customFormat="1" ht="42" customHeight="1" spans="1:13">
      <c r="A21" s="3"/>
      <c r="B21" s="17" t="s">
        <v>16</v>
      </c>
      <c r="C21" s="18" t="s">
        <v>46</v>
      </c>
      <c r="D21" s="18" t="s">
        <v>47</v>
      </c>
      <c r="E21" s="17" t="s">
        <v>19</v>
      </c>
      <c r="F21" s="17" t="s">
        <v>36</v>
      </c>
      <c r="G21" s="17" t="s">
        <v>48</v>
      </c>
      <c r="H21" s="19">
        <v>19013.35</v>
      </c>
      <c r="I21" s="19"/>
      <c r="J21" s="19"/>
      <c r="K21" s="19">
        <v>12903</v>
      </c>
      <c r="L21" s="19">
        <v>5009.86</v>
      </c>
      <c r="M21" s="19">
        <v>14003.49</v>
      </c>
    </row>
    <row r="22" s="1" customFormat="1" ht="42" customHeight="1" spans="1:13">
      <c r="A22" s="3"/>
      <c r="B22" s="17" t="s">
        <v>16</v>
      </c>
      <c r="C22" s="18" t="s">
        <v>49</v>
      </c>
      <c r="D22" s="18" t="s">
        <v>50</v>
      </c>
      <c r="E22" s="17" t="s">
        <v>19</v>
      </c>
      <c r="F22" s="17" t="s">
        <v>51</v>
      </c>
      <c r="G22" s="17" t="s">
        <v>52</v>
      </c>
      <c r="H22" s="19">
        <v>12026.19</v>
      </c>
      <c r="I22" s="19"/>
      <c r="J22" s="19"/>
      <c r="K22" s="19">
        <v>7814.79</v>
      </c>
      <c r="L22" s="19">
        <v>3400.43</v>
      </c>
      <c r="M22" s="19">
        <v>8625.76</v>
      </c>
    </row>
    <row r="23" s="1" customFormat="1" ht="42" customHeight="1" spans="1:13">
      <c r="A23" s="3"/>
      <c r="B23" s="17" t="s">
        <v>16</v>
      </c>
      <c r="C23" s="18" t="s">
        <v>53</v>
      </c>
      <c r="D23" s="18" t="s">
        <v>54</v>
      </c>
      <c r="E23" s="17" t="s">
        <v>19</v>
      </c>
      <c r="F23" s="17" t="s">
        <v>55</v>
      </c>
      <c r="G23" s="17" t="s">
        <v>56</v>
      </c>
      <c r="H23" s="19">
        <v>13093.45</v>
      </c>
      <c r="I23" s="19"/>
      <c r="J23" s="19"/>
      <c r="K23" s="19">
        <v>8552.06</v>
      </c>
      <c r="L23" s="19">
        <v>3409.09</v>
      </c>
      <c r="M23" s="19">
        <v>9684.36</v>
      </c>
    </row>
    <row r="24" s="1" customFormat="1" ht="42" customHeight="1" spans="1:13">
      <c r="A24" s="3"/>
      <c r="B24" s="17" t="s">
        <v>16</v>
      </c>
      <c r="C24" s="18" t="s">
        <v>57</v>
      </c>
      <c r="D24" s="18" t="s">
        <v>58</v>
      </c>
      <c r="E24" s="17" t="s">
        <v>19</v>
      </c>
      <c r="F24" s="17" t="s">
        <v>55</v>
      </c>
      <c r="G24" s="17" t="s">
        <v>59</v>
      </c>
      <c r="H24" s="19">
        <v>12026.19</v>
      </c>
      <c r="I24" s="19"/>
      <c r="J24" s="19"/>
      <c r="K24" s="19">
        <v>7814.79</v>
      </c>
      <c r="L24" s="19">
        <v>3094.32</v>
      </c>
      <c r="M24" s="19">
        <v>8931.87</v>
      </c>
    </row>
    <row r="25" s="1" customFormat="1" ht="42" customHeight="1" spans="1:13">
      <c r="A25" s="3"/>
      <c r="B25" s="17" t="s">
        <v>16</v>
      </c>
      <c r="C25" s="18" t="s">
        <v>60</v>
      </c>
      <c r="D25" s="18" t="s">
        <v>61</v>
      </c>
      <c r="E25" s="17" t="s">
        <v>19</v>
      </c>
      <c r="F25" s="17" t="s">
        <v>40</v>
      </c>
      <c r="G25" s="17" t="s">
        <v>62</v>
      </c>
      <c r="H25" s="19">
        <v>11635.45</v>
      </c>
      <c r="I25" s="19"/>
      <c r="J25" s="19"/>
      <c r="K25" s="19">
        <v>7814.79</v>
      </c>
      <c r="L25" s="19">
        <v>2980.94</v>
      </c>
      <c r="M25" s="19">
        <v>8654.51</v>
      </c>
    </row>
    <row r="26" ht="32.1" customHeight="1" spans="2:13">
      <c r="B26" s="17" t="s">
        <v>16</v>
      </c>
      <c r="C26" s="18" t="s">
        <v>63</v>
      </c>
      <c r="D26" s="18" t="s">
        <v>64</v>
      </c>
      <c r="E26" s="17" t="s">
        <v>19</v>
      </c>
      <c r="F26" s="17" t="s">
        <v>65</v>
      </c>
      <c r="G26" s="17" t="s">
        <v>66</v>
      </c>
      <c r="H26" s="19">
        <v>25690.3</v>
      </c>
      <c r="I26" s="19">
        <v>10342.79</v>
      </c>
      <c r="J26" s="19"/>
      <c r="K26" s="19">
        <v>13282.25</v>
      </c>
      <c r="L26" s="19">
        <v>13487.64</v>
      </c>
      <c r="M26" s="19">
        <v>12202.66</v>
      </c>
    </row>
    <row r="27" ht="33.75" spans="2:13">
      <c r="B27" s="17" t="s">
        <v>16</v>
      </c>
      <c r="C27" s="18" t="s">
        <v>67</v>
      </c>
      <c r="D27" s="18" t="s">
        <v>68</v>
      </c>
      <c r="E27" s="17" t="s">
        <v>19</v>
      </c>
      <c r="F27" s="17" t="s">
        <v>69</v>
      </c>
      <c r="G27" s="17" t="s">
        <v>70</v>
      </c>
      <c r="H27" s="19">
        <v>12026.19</v>
      </c>
      <c r="I27" s="19"/>
      <c r="J27" s="19"/>
      <c r="K27" s="19">
        <v>7814.79</v>
      </c>
      <c r="L27" s="19">
        <v>3088.39</v>
      </c>
      <c r="M27" s="19">
        <v>8937.8</v>
      </c>
    </row>
    <row r="28" ht="33.75" spans="2:13">
      <c r="B28" s="17" t="s">
        <v>16</v>
      </c>
      <c r="C28" s="18" t="s">
        <v>71</v>
      </c>
      <c r="D28" s="18" t="s">
        <v>72</v>
      </c>
      <c r="E28" s="17" t="s">
        <v>19</v>
      </c>
      <c r="F28" s="17" t="s">
        <v>28</v>
      </c>
      <c r="G28" s="17" t="s">
        <v>73</v>
      </c>
      <c r="H28" s="19">
        <v>36923.35</v>
      </c>
      <c r="I28" s="19"/>
      <c r="J28" s="19"/>
      <c r="K28" s="19">
        <v>15938.69</v>
      </c>
      <c r="L28" s="19">
        <v>9935.11</v>
      </c>
      <c r="M28" s="19">
        <v>26988.24</v>
      </c>
    </row>
    <row r="29" ht="33.75" spans="2:13">
      <c r="B29" s="17" t="s">
        <v>16</v>
      </c>
      <c r="C29" s="18" t="s">
        <v>74</v>
      </c>
      <c r="D29" s="18" t="s">
        <v>75</v>
      </c>
      <c r="E29" s="17" t="s">
        <v>19</v>
      </c>
      <c r="F29" s="17" t="s">
        <v>76</v>
      </c>
      <c r="G29" s="17" t="s">
        <v>77</v>
      </c>
      <c r="H29" s="19">
        <v>11635.45</v>
      </c>
      <c r="I29" s="19"/>
      <c r="J29" s="19"/>
      <c r="K29" s="19">
        <v>7814.79</v>
      </c>
      <c r="L29" s="19">
        <v>3052.21</v>
      </c>
      <c r="M29" s="19">
        <v>8583.24</v>
      </c>
    </row>
    <row r="30" ht="33.75" spans="2:13">
      <c r="B30" s="17" t="s">
        <v>16</v>
      </c>
      <c r="C30" s="18" t="s">
        <v>78</v>
      </c>
      <c r="D30" s="18" t="s">
        <v>79</v>
      </c>
      <c r="E30" s="17" t="s">
        <v>19</v>
      </c>
      <c r="F30" s="17" t="s">
        <v>80</v>
      </c>
      <c r="G30" s="17" t="s">
        <v>81</v>
      </c>
      <c r="H30" s="19">
        <v>11869.89</v>
      </c>
      <c r="I30" s="19"/>
      <c r="J30" s="19"/>
      <c r="K30" s="19">
        <v>7814.79</v>
      </c>
      <c r="L30" s="19">
        <v>4110.18</v>
      </c>
      <c r="M30" s="19">
        <v>7759.71</v>
      </c>
    </row>
    <row r="31" ht="33.75" spans="2:13">
      <c r="B31" s="17" t="s">
        <v>16</v>
      </c>
      <c r="C31" s="18" t="s">
        <v>82</v>
      </c>
      <c r="D31" s="18" t="s">
        <v>83</v>
      </c>
      <c r="E31" s="17" t="s">
        <v>19</v>
      </c>
      <c r="F31" s="17" t="s">
        <v>84</v>
      </c>
      <c r="G31" s="17" t="s">
        <v>85</v>
      </c>
      <c r="H31" s="19">
        <v>9495.91</v>
      </c>
      <c r="I31" s="19"/>
      <c r="J31" s="19"/>
      <c r="K31" s="19">
        <v>7814.79</v>
      </c>
      <c r="L31" s="19">
        <v>2243.88</v>
      </c>
      <c r="M31" s="19">
        <v>7252.03</v>
      </c>
    </row>
    <row r="32" ht="33.75" spans="2:13">
      <c r="B32" s="17" t="s">
        <v>16</v>
      </c>
      <c r="C32" s="18" t="s">
        <v>86</v>
      </c>
      <c r="D32" s="18" t="s">
        <v>87</v>
      </c>
      <c r="E32" s="17" t="s">
        <v>19</v>
      </c>
      <c r="F32" s="17" t="s">
        <v>80</v>
      </c>
      <c r="G32" s="17" t="s">
        <v>88</v>
      </c>
      <c r="H32" s="19">
        <v>11635.45</v>
      </c>
      <c r="I32" s="19"/>
      <c r="J32" s="19"/>
      <c r="K32" s="19">
        <v>7814.79</v>
      </c>
      <c r="L32" s="19">
        <v>3063.96</v>
      </c>
      <c r="M32" s="19">
        <v>8571.49</v>
      </c>
    </row>
    <row r="33" ht="33.75" spans="2:13">
      <c r="B33" s="17" t="s">
        <v>16</v>
      </c>
      <c r="C33" s="18" t="s">
        <v>89</v>
      </c>
      <c r="D33" s="18" t="s">
        <v>90</v>
      </c>
      <c r="E33" s="17" t="s">
        <v>19</v>
      </c>
      <c r="F33" s="17" t="s">
        <v>20</v>
      </c>
      <c r="G33" s="17" t="s">
        <v>91</v>
      </c>
      <c r="H33" s="19">
        <v>13593.26</v>
      </c>
      <c r="I33" s="19">
        <v>7775.53</v>
      </c>
      <c r="J33" s="19"/>
      <c r="K33" s="19">
        <v>7814.79</v>
      </c>
      <c r="L33" s="19">
        <v>8728.29</v>
      </c>
      <c r="M33" s="19">
        <v>4864.97</v>
      </c>
    </row>
    <row r="34" ht="33.75" spans="2:13">
      <c r="B34" s="17" t="s">
        <v>16</v>
      </c>
      <c r="C34" s="18" t="s">
        <v>92</v>
      </c>
      <c r="D34" s="18" t="s">
        <v>93</v>
      </c>
      <c r="E34" s="17" t="s">
        <v>19</v>
      </c>
      <c r="F34" s="17" t="s">
        <v>94</v>
      </c>
      <c r="G34" s="17" t="s">
        <v>95</v>
      </c>
      <c r="H34" s="19">
        <v>12025.61</v>
      </c>
      <c r="I34" s="19"/>
      <c r="J34" s="19"/>
      <c r="K34" s="19">
        <v>7814.79</v>
      </c>
      <c r="L34" s="19">
        <v>3646.97</v>
      </c>
      <c r="M34" s="19">
        <v>8378.64</v>
      </c>
    </row>
    <row r="35" ht="33.75" spans="2:13">
      <c r="B35" s="17" t="s">
        <v>16</v>
      </c>
      <c r="C35" s="18" t="s">
        <v>96</v>
      </c>
      <c r="D35" s="18" t="s">
        <v>97</v>
      </c>
      <c r="E35" s="17" t="s">
        <v>19</v>
      </c>
      <c r="F35" s="17" t="s">
        <v>20</v>
      </c>
      <c r="G35" s="17" t="s">
        <v>98</v>
      </c>
      <c r="H35" s="19">
        <v>11635.45</v>
      </c>
      <c r="I35" s="19"/>
      <c r="J35" s="19"/>
      <c r="K35" s="19">
        <v>7814.79</v>
      </c>
      <c r="L35" s="19">
        <v>2980.94</v>
      </c>
      <c r="M35" s="19">
        <v>8654.51</v>
      </c>
    </row>
    <row r="36" ht="33.75" spans="2:13">
      <c r="B36" s="17" t="s">
        <v>16</v>
      </c>
      <c r="C36" s="18" t="s">
        <v>99</v>
      </c>
      <c r="D36" s="18" t="s">
        <v>100</v>
      </c>
      <c r="E36" s="17" t="s">
        <v>19</v>
      </c>
      <c r="F36" s="17" t="s">
        <v>69</v>
      </c>
      <c r="G36" s="17" t="s">
        <v>101</v>
      </c>
      <c r="H36" s="19">
        <v>15114.42</v>
      </c>
      <c r="I36" s="19"/>
      <c r="J36" s="19"/>
      <c r="K36" s="19">
        <v>7573.48</v>
      </c>
      <c r="L36" s="19">
        <v>3961.25</v>
      </c>
      <c r="M36" s="19">
        <v>11153.17</v>
      </c>
    </row>
    <row r="37" ht="33.75" spans="2:13">
      <c r="B37" s="17" t="s">
        <v>16</v>
      </c>
      <c r="C37" s="18" t="s">
        <v>102</v>
      </c>
      <c r="D37" s="18" t="s">
        <v>103</v>
      </c>
      <c r="E37" s="17" t="s">
        <v>19</v>
      </c>
      <c r="F37" s="17" t="s">
        <v>104</v>
      </c>
      <c r="G37" s="17" t="s">
        <v>105</v>
      </c>
      <c r="H37" s="19">
        <v>16490.76</v>
      </c>
      <c r="I37" s="19"/>
      <c r="J37" s="19"/>
      <c r="K37" s="19">
        <v>8824.32</v>
      </c>
      <c r="L37" s="19">
        <v>4264.01</v>
      </c>
      <c r="M37" s="19">
        <v>12226.75</v>
      </c>
    </row>
    <row r="38" ht="33.75" spans="2:13">
      <c r="B38" s="17" t="s">
        <v>16</v>
      </c>
      <c r="C38" s="18" t="s">
        <v>106</v>
      </c>
      <c r="D38" s="18" t="s">
        <v>107</v>
      </c>
      <c r="E38" s="17" t="s">
        <v>19</v>
      </c>
      <c r="F38" s="17" t="s">
        <v>108</v>
      </c>
      <c r="G38" s="17" t="s">
        <v>109</v>
      </c>
      <c r="H38" s="19">
        <v>12026.19</v>
      </c>
      <c r="I38" s="19"/>
      <c r="J38" s="19"/>
      <c r="K38" s="19">
        <v>7814.79</v>
      </c>
      <c r="L38" s="19">
        <v>3171.63</v>
      </c>
      <c r="M38" s="19">
        <v>8854.56</v>
      </c>
    </row>
    <row r="39" ht="35.25" customHeight="1" spans="2:13">
      <c r="B39" s="20" t="s">
        <v>110</v>
      </c>
      <c r="C39" s="21">
        <v>25</v>
      </c>
      <c r="D39" s="20" t="s">
        <v>111</v>
      </c>
      <c r="E39" s="20" t="s">
        <v>111</v>
      </c>
      <c r="F39" s="20" t="s">
        <v>111</v>
      </c>
      <c r="G39" s="21" t="s">
        <v>111</v>
      </c>
      <c r="H39" s="22">
        <f t="shared" ref="H39:M39" si="0">SUM(H14:H38)</f>
        <v>370401.31</v>
      </c>
      <c r="I39" s="22">
        <f t="shared" si="0"/>
        <v>25965.87</v>
      </c>
      <c r="J39" s="22">
        <f t="shared" si="0"/>
        <v>0</v>
      </c>
      <c r="K39" s="22">
        <f t="shared" si="0"/>
        <v>218541.36</v>
      </c>
      <c r="L39" s="22">
        <f t="shared" si="0"/>
        <v>115776.51</v>
      </c>
      <c r="M39" s="22">
        <f t="shared" si="0"/>
        <v>254624.8</v>
      </c>
    </row>
    <row r="40" ht="35.25" customHeight="1" spans="2:13">
      <c r="B40" s="23"/>
      <c r="C40" s="24"/>
      <c r="D40" s="24"/>
      <c r="E40" s="24"/>
      <c r="F40" s="24"/>
      <c r="G40" s="24"/>
      <c r="H40" s="25"/>
      <c r="I40" s="25"/>
      <c r="J40" s="25"/>
      <c r="K40" s="25"/>
      <c r="L40" s="25"/>
      <c r="M40" s="36"/>
    </row>
    <row r="41" s="2" customFormat="1" ht="35.25" customHeight="1" spans="1:1020">
      <c r="A41" s="26"/>
      <c r="B41" s="27"/>
      <c r="C41" s="27"/>
      <c r="D41" s="27"/>
      <c r="E41" s="27"/>
      <c r="F41" s="27"/>
      <c r="G41" s="27"/>
      <c r="H41" s="28"/>
      <c r="I41" s="28"/>
      <c r="J41" s="28"/>
      <c r="K41" s="28"/>
      <c r="L41" s="28"/>
      <c r="M41" s="28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  <c r="IV41" s="26"/>
      <c r="IW41" s="26"/>
      <c r="IX41" s="26"/>
      <c r="IY41" s="26"/>
      <c r="IZ41" s="26"/>
      <c r="JA41" s="26"/>
      <c r="JB41" s="26"/>
      <c r="JC41" s="26"/>
      <c r="JD41" s="26"/>
      <c r="JE41" s="26"/>
      <c r="JF41" s="26"/>
      <c r="JG41" s="26"/>
      <c r="JH41" s="26"/>
      <c r="JI41" s="26"/>
      <c r="JJ41" s="26"/>
      <c r="JK41" s="26"/>
      <c r="JL41" s="26"/>
      <c r="JM41" s="26"/>
      <c r="JN41" s="26"/>
      <c r="JO41" s="26"/>
      <c r="JP41" s="26"/>
      <c r="JQ41" s="26"/>
      <c r="JR41" s="26"/>
      <c r="JS41" s="26"/>
      <c r="JT41" s="26"/>
      <c r="JU41" s="26"/>
      <c r="JV41" s="26"/>
      <c r="JW41" s="26"/>
      <c r="JX41" s="26"/>
      <c r="JY41" s="26"/>
      <c r="JZ41" s="26"/>
      <c r="KA41" s="26"/>
      <c r="KB41" s="26"/>
      <c r="KC41" s="26"/>
      <c r="KD41" s="26"/>
      <c r="KE41" s="26"/>
      <c r="KF41" s="26"/>
      <c r="KG41" s="26"/>
      <c r="KH41" s="26"/>
      <c r="KI41" s="26"/>
      <c r="KJ41" s="26"/>
      <c r="KK41" s="26"/>
      <c r="KL41" s="26"/>
      <c r="KM41" s="26"/>
      <c r="KN41" s="26"/>
      <c r="KO41" s="26"/>
      <c r="KP41" s="26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26"/>
      <c r="LC41" s="26"/>
      <c r="LD41" s="26"/>
      <c r="LE41" s="26"/>
      <c r="LF41" s="26"/>
      <c r="LG41" s="26"/>
      <c r="LH41" s="26"/>
      <c r="LI41" s="26"/>
      <c r="LJ41" s="26"/>
      <c r="LK41" s="26"/>
      <c r="LL41" s="26"/>
      <c r="LM41" s="26"/>
      <c r="LN41" s="26"/>
      <c r="LO41" s="26"/>
      <c r="LP41" s="26"/>
      <c r="LQ41" s="26"/>
      <c r="LR41" s="26"/>
      <c r="LS41" s="26"/>
      <c r="LT41" s="26"/>
      <c r="LU41" s="26"/>
      <c r="LV41" s="26"/>
      <c r="LW41" s="26"/>
      <c r="LX41" s="26"/>
      <c r="LY41" s="26"/>
      <c r="LZ41" s="26"/>
      <c r="MA41" s="26"/>
      <c r="MB41" s="26"/>
      <c r="MC41" s="26"/>
      <c r="MD41" s="26"/>
      <c r="ME41" s="26"/>
      <c r="MF41" s="26"/>
      <c r="MG41" s="26"/>
      <c r="MH41" s="26"/>
      <c r="MI41" s="26"/>
      <c r="MJ41" s="26"/>
      <c r="MK41" s="26"/>
      <c r="ML41" s="26"/>
      <c r="MM41" s="26"/>
      <c r="MN41" s="26"/>
      <c r="MO41" s="26"/>
      <c r="MP41" s="26"/>
      <c r="MQ41" s="26"/>
      <c r="MR41" s="26"/>
      <c r="MS41" s="26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26"/>
      <c r="NH41" s="26"/>
      <c r="NI41" s="26"/>
      <c r="NJ41" s="26"/>
      <c r="NK41" s="26"/>
      <c r="NL41" s="26"/>
      <c r="NM41" s="26"/>
      <c r="NN41" s="26"/>
      <c r="NO41" s="26"/>
      <c r="NP41" s="26"/>
      <c r="NQ41" s="26"/>
      <c r="NR41" s="26"/>
      <c r="NS41" s="26"/>
      <c r="NT41" s="26"/>
      <c r="NU41" s="26"/>
      <c r="NV41" s="26"/>
      <c r="NW41" s="26"/>
      <c r="NX41" s="26"/>
      <c r="NY41" s="26"/>
      <c r="NZ41" s="26"/>
      <c r="OA41" s="26"/>
      <c r="OB41" s="26"/>
      <c r="OC41" s="26"/>
      <c r="OD41" s="26"/>
      <c r="OE41" s="26"/>
      <c r="OF41" s="26"/>
      <c r="OG41" s="26"/>
      <c r="OH41" s="26"/>
      <c r="OI41" s="26"/>
      <c r="OJ41" s="26"/>
      <c r="OK41" s="26"/>
      <c r="OL41" s="26"/>
      <c r="OM41" s="26"/>
      <c r="ON41" s="26"/>
      <c r="OO41" s="26"/>
      <c r="OP41" s="26"/>
      <c r="OQ41" s="26"/>
      <c r="OR41" s="26"/>
      <c r="OS41" s="26"/>
      <c r="OT41" s="26"/>
      <c r="OU41" s="26"/>
      <c r="OV41" s="26"/>
      <c r="OW41" s="26"/>
      <c r="OX41" s="26"/>
      <c r="OY41" s="26"/>
      <c r="OZ41" s="26"/>
      <c r="PA41" s="26"/>
      <c r="PB41" s="26"/>
      <c r="PC41" s="26"/>
      <c r="PD41" s="26"/>
      <c r="PE41" s="26"/>
      <c r="PF41" s="26"/>
      <c r="PG41" s="26"/>
      <c r="PH41" s="26"/>
      <c r="PI41" s="26"/>
      <c r="PJ41" s="26"/>
      <c r="PK41" s="26"/>
      <c r="PL41" s="26"/>
      <c r="PM41" s="26"/>
      <c r="PN41" s="26"/>
      <c r="PO41" s="26"/>
      <c r="PP41" s="26"/>
      <c r="PQ41" s="26"/>
      <c r="PR41" s="26"/>
      <c r="PS41" s="26"/>
      <c r="PT41" s="26"/>
      <c r="PU41" s="26"/>
      <c r="PV41" s="26"/>
      <c r="PW41" s="26"/>
      <c r="PX41" s="26"/>
      <c r="PY41" s="26"/>
      <c r="PZ41" s="26"/>
      <c r="QA41" s="26"/>
      <c r="QB41" s="26"/>
      <c r="QC41" s="26"/>
      <c r="QD41" s="26"/>
      <c r="QE41" s="26"/>
      <c r="QF41" s="26"/>
      <c r="QG41" s="26"/>
      <c r="QH41" s="26"/>
      <c r="QI41" s="26"/>
      <c r="QJ41" s="26"/>
      <c r="QK41" s="26"/>
      <c r="QL41" s="26"/>
      <c r="QM41" s="26"/>
      <c r="QN41" s="26"/>
      <c r="QO41" s="26"/>
      <c r="QP41" s="26"/>
      <c r="QQ41" s="26"/>
      <c r="QR41" s="26"/>
      <c r="QS41" s="26"/>
      <c r="QT41" s="26"/>
      <c r="QU41" s="26"/>
      <c r="QV41" s="26"/>
      <c r="QW41" s="26"/>
      <c r="QX41" s="26"/>
      <c r="QY41" s="26"/>
      <c r="QZ41" s="26"/>
      <c r="RA41" s="26"/>
      <c r="RB41" s="26"/>
      <c r="RC41" s="26"/>
      <c r="RD41" s="26"/>
      <c r="RE41" s="26"/>
      <c r="RF41" s="26"/>
      <c r="RG41" s="26"/>
      <c r="RH41" s="26"/>
      <c r="RI41" s="26"/>
      <c r="RJ41" s="26"/>
      <c r="RK41" s="26"/>
      <c r="RL41" s="26"/>
      <c r="RM41" s="26"/>
      <c r="RN41" s="26"/>
      <c r="RO41" s="26"/>
      <c r="RP41" s="26"/>
      <c r="RQ41" s="26"/>
      <c r="RR41" s="26"/>
      <c r="RS41" s="26"/>
      <c r="RT41" s="26"/>
      <c r="RU41" s="26"/>
      <c r="RV41" s="26"/>
      <c r="RW41" s="26"/>
      <c r="RX41" s="26"/>
      <c r="RY41" s="26"/>
      <c r="RZ41" s="26"/>
      <c r="SA41" s="26"/>
      <c r="SB41" s="26"/>
      <c r="SC41" s="26"/>
      <c r="SD41" s="26"/>
      <c r="SE41" s="26"/>
      <c r="SF41" s="26"/>
      <c r="SG41" s="26"/>
      <c r="SH41" s="26"/>
      <c r="SI41" s="26"/>
      <c r="SJ41" s="26"/>
      <c r="SK41" s="26"/>
      <c r="SL41" s="26"/>
      <c r="SM41" s="26"/>
      <c r="SN41" s="26"/>
      <c r="SO41" s="26"/>
      <c r="SP41" s="26"/>
      <c r="SQ41" s="26"/>
      <c r="SR41" s="26"/>
      <c r="SS41" s="26"/>
      <c r="ST41" s="26"/>
      <c r="SU41" s="26"/>
      <c r="SV41" s="26"/>
      <c r="SW41" s="26"/>
      <c r="SX41" s="26"/>
      <c r="SY41" s="26"/>
      <c r="SZ41" s="26"/>
      <c r="TA41" s="26"/>
      <c r="TB41" s="26"/>
      <c r="TC41" s="26"/>
      <c r="TD41" s="26"/>
      <c r="TE41" s="26"/>
      <c r="TF41" s="26"/>
      <c r="TG41" s="26"/>
      <c r="TH41" s="26"/>
      <c r="TI41" s="26"/>
      <c r="TJ41" s="26"/>
      <c r="TK41" s="26"/>
      <c r="TL41" s="26"/>
      <c r="TM41" s="26"/>
      <c r="TN41" s="26"/>
      <c r="TO41" s="26"/>
      <c r="TP41" s="26"/>
      <c r="TQ41" s="26"/>
      <c r="TR41" s="26"/>
      <c r="TS41" s="26"/>
      <c r="TT41" s="26"/>
      <c r="TU41" s="26"/>
      <c r="TV41" s="26"/>
      <c r="TW41" s="26"/>
      <c r="TX41" s="26"/>
      <c r="TY41" s="26"/>
      <c r="TZ41" s="26"/>
      <c r="UA41" s="26"/>
      <c r="UB41" s="26"/>
      <c r="UC41" s="26"/>
      <c r="UD41" s="26"/>
      <c r="UE41" s="26"/>
      <c r="UF41" s="26"/>
      <c r="UG41" s="26"/>
      <c r="UH41" s="26"/>
      <c r="UI41" s="26"/>
      <c r="UJ41" s="26"/>
      <c r="UK41" s="26"/>
      <c r="UL41" s="26"/>
      <c r="UM41" s="26"/>
      <c r="UN41" s="26"/>
      <c r="UO41" s="26"/>
      <c r="UP41" s="26"/>
      <c r="UQ41" s="26"/>
      <c r="UR41" s="26"/>
      <c r="US41" s="26"/>
      <c r="UT41" s="26"/>
      <c r="UU41" s="26"/>
      <c r="UV41" s="26"/>
      <c r="UW41" s="26"/>
      <c r="UX41" s="26"/>
      <c r="UY41" s="26"/>
      <c r="UZ41" s="26"/>
      <c r="VA41" s="26"/>
      <c r="VB41" s="26"/>
      <c r="VC41" s="26"/>
      <c r="VD41" s="26"/>
      <c r="VE41" s="26"/>
      <c r="VF41" s="26"/>
      <c r="VG41" s="26"/>
      <c r="VH41" s="26"/>
      <c r="VI41" s="26"/>
      <c r="VJ41" s="26"/>
      <c r="VK41" s="26"/>
      <c r="VL41" s="26"/>
      <c r="VM41" s="26"/>
      <c r="VN41" s="26"/>
      <c r="VO41" s="26"/>
      <c r="VP41" s="26"/>
      <c r="VQ41" s="26"/>
      <c r="VR41" s="26"/>
      <c r="VS41" s="26"/>
      <c r="VT41" s="26"/>
      <c r="VU41" s="26"/>
      <c r="VV41" s="26"/>
      <c r="VW41" s="26"/>
      <c r="VX41" s="26"/>
      <c r="VY41" s="26"/>
      <c r="VZ41" s="26"/>
      <c r="WA41" s="26"/>
      <c r="WB41" s="26"/>
      <c r="WC41" s="26"/>
      <c r="WD41" s="26"/>
      <c r="WE41" s="26"/>
      <c r="WF41" s="26"/>
      <c r="WG41" s="26"/>
      <c r="WH41" s="26"/>
      <c r="WI41" s="26"/>
      <c r="WJ41" s="26"/>
      <c r="WK41" s="26"/>
      <c r="WL41" s="26"/>
      <c r="WM41" s="26"/>
      <c r="WN41" s="26"/>
      <c r="WO41" s="26"/>
      <c r="WP41" s="26"/>
      <c r="WQ41" s="26"/>
      <c r="WR41" s="26"/>
      <c r="WS41" s="26"/>
      <c r="WT41" s="26"/>
      <c r="WU41" s="26"/>
      <c r="WV41" s="26"/>
      <c r="WW41" s="26"/>
      <c r="WX41" s="26"/>
      <c r="WY41" s="26"/>
      <c r="WZ41" s="26"/>
      <c r="XA41" s="26"/>
      <c r="XB41" s="26"/>
      <c r="XC41" s="26"/>
      <c r="XD41" s="26"/>
      <c r="XE41" s="26"/>
      <c r="XF41" s="26"/>
      <c r="XG41" s="26"/>
      <c r="XH41" s="26"/>
      <c r="XI41" s="26"/>
      <c r="XJ41" s="26"/>
      <c r="XK41" s="26"/>
      <c r="XL41" s="26"/>
      <c r="XM41" s="26"/>
      <c r="XN41" s="26"/>
      <c r="XO41" s="26"/>
      <c r="XP41" s="26"/>
      <c r="XQ41" s="26"/>
      <c r="XR41" s="26"/>
      <c r="XS41" s="26"/>
      <c r="XT41" s="26"/>
      <c r="XU41" s="26"/>
      <c r="XV41" s="26"/>
      <c r="XW41" s="26"/>
      <c r="XX41" s="26"/>
      <c r="XY41" s="26"/>
      <c r="XZ41" s="26"/>
      <c r="YA41" s="26"/>
      <c r="YB41" s="26"/>
      <c r="YC41" s="26"/>
      <c r="YD41" s="26"/>
      <c r="YE41" s="26"/>
      <c r="YF41" s="26"/>
      <c r="YG41" s="26"/>
      <c r="YH41" s="26"/>
      <c r="YI41" s="26"/>
      <c r="YJ41" s="26"/>
      <c r="YK41" s="26"/>
      <c r="YL41" s="26"/>
      <c r="YM41" s="26"/>
      <c r="YN41" s="26"/>
      <c r="YO41" s="26"/>
      <c r="YP41" s="26"/>
      <c r="YQ41" s="26"/>
      <c r="YR41" s="26"/>
      <c r="YS41" s="26"/>
      <c r="YT41" s="26"/>
      <c r="YU41" s="26"/>
      <c r="YV41" s="26"/>
      <c r="YW41" s="26"/>
      <c r="YX41" s="26"/>
      <c r="YY41" s="26"/>
      <c r="YZ41" s="26"/>
      <c r="ZA41" s="26"/>
      <c r="ZB41" s="26"/>
      <c r="ZC41" s="26"/>
      <c r="ZD41" s="26"/>
      <c r="ZE41" s="26"/>
      <c r="ZF41" s="26"/>
      <c r="ZG41" s="26"/>
      <c r="ZH41" s="26"/>
      <c r="ZI41" s="26"/>
      <c r="ZJ41" s="26"/>
      <c r="ZK41" s="26"/>
      <c r="ZL41" s="26"/>
      <c r="ZM41" s="26"/>
      <c r="ZN41" s="26"/>
      <c r="ZO41" s="26"/>
      <c r="ZP41" s="26"/>
      <c r="ZQ41" s="26"/>
      <c r="ZR41" s="26"/>
      <c r="ZS41" s="26"/>
      <c r="ZT41" s="26"/>
      <c r="ZU41" s="26"/>
      <c r="ZV41" s="26"/>
      <c r="ZW41" s="26"/>
      <c r="ZX41" s="26"/>
      <c r="ZY41" s="26"/>
      <c r="ZZ41" s="26"/>
      <c r="AAA41" s="26"/>
      <c r="AAB41" s="26"/>
      <c r="AAC41" s="26"/>
      <c r="AAD41" s="26"/>
      <c r="AAE41" s="26"/>
      <c r="AAF41" s="26"/>
      <c r="AAG41" s="26"/>
      <c r="AAH41" s="26"/>
      <c r="AAI41" s="26"/>
      <c r="AAJ41" s="26"/>
      <c r="AAK41" s="26"/>
      <c r="AAL41" s="26"/>
      <c r="AAM41" s="26"/>
      <c r="AAN41" s="26"/>
      <c r="AAO41" s="26"/>
      <c r="AAP41" s="26"/>
      <c r="AAQ41" s="26"/>
      <c r="AAR41" s="26"/>
      <c r="AAS41" s="26"/>
      <c r="AAT41" s="26"/>
      <c r="AAU41" s="26"/>
      <c r="AAV41" s="26"/>
      <c r="AAW41" s="26"/>
      <c r="AAX41" s="26"/>
      <c r="AAY41" s="26"/>
      <c r="AAZ41" s="26"/>
      <c r="ABA41" s="26"/>
      <c r="ABB41" s="26"/>
      <c r="ABC41" s="26"/>
      <c r="ABD41" s="26"/>
      <c r="ABE41" s="26"/>
      <c r="ABF41" s="26"/>
      <c r="ABG41" s="26"/>
      <c r="ABH41" s="26"/>
      <c r="ABI41" s="26"/>
      <c r="ABJ41" s="26"/>
      <c r="ABK41" s="26"/>
      <c r="ABL41" s="26"/>
      <c r="ABM41" s="26"/>
      <c r="ABN41" s="26"/>
      <c r="ABO41" s="26"/>
      <c r="ABP41" s="26"/>
      <c r="ABQ41" s="26"/>
      <c r="ABR41" s="26"/>
      <c r="ABS41" s="26"/>
      <c r="ABT41" s="26"/>
      <c r="ABU41" s="26"/>
      <c r="ABV41" s="26"/>
      <c r="ABW41" s="26"/>
      <c r="ABX41" s="26"/>
      <c r="ABY41" s="26"/>
      <c r="ABZ41" s="26"/>
      <c r="ACA41" s="26"/>
      <c r="ACB41" s="26"/>
      <c r="ACC41" s="26"/>
      <c r="ACD41" s="26"/>
      <c r="ACE41" s="26"/>
      <c r="ACF41" s="26"/>
      <c r="ACG41" s="26"/>
      <c r="ACH41" s="26"/>
      <c r="ACI41" s="26"/>
      <c r="ACJ41" s="26"/>
      <c r="ACK41" s="26"/>
      <c r="ACL41" s="26"/>
      <c r="ACM41" s="26"/>
      <c r="ACN41" s="26"/>
      <c r="ACO41" s="26"/>
      <c r="ACP41" s="26"/>
      <c r="ACQ41" s="26"/>
      <c r="ACR41" s="26"/>
      <c r="ACS41" s="26"/>
      <c r="ACT41" s="26"/>
      <c r="ACU41" s="26"/>
      <c r="ACV41" s="26"/>
      <c r="ACW41" s="26"/>
      <c r="ACX41" s="26"/>
      <c r="ACY41" s="26"/>
      <c r="ACZ41" s="26"/>
      <c r="ADA41" s="26"/>
      <c r="ADB41" s="26"/>
      <c r="ADC41" s="26"/>
      <c r="ADD41" s="26"/>
      <c r="ADE41" s="26"/>
      <c r="ADF41" s="26"/>
      <c r="ADG41" s="26"/>
      <c r="ADH41" s="26"/>
      <c r="ADI41" s="26"/>
      <c r="ADJ41" s="26"/>
      <c r="ADK41" s="26"/>
      <c r="ADL41" s="26"/>
      <c r="ADM41" s="26"/>
      <c r="ADN41" s="26"/>
      <c r="ADO41" s="26"/>
      <c r="ADP41" s="26"/>
      <c r="ADQ41" s="26"/>
      <c r="ADR41" s="26"/>
      <c r="ADS41" s="26"/>
      <c r="ADT41" s="26"/>
      <c r="ADU41" s="26"/>
      <c r="ADV41" s="26"/>
      <c r="ADW41" s="26"/>
      <c r="ADX41" s="26"/>
      <c r="ADY41" s="26"/>
      <c r="ADZ41" s="26"/>
      <c r="AEA41" s="26"/>
      <c r="AEB41" s="26"/>
      <c r="AEC41" s="26"/>
      <c r="AED41" s="26"/>
      <c r="AEE41" s="26"/>
      <c r="AEF41" s="26"/>
      <c r="AEG41" s="26"/>
      <c r="AEH41" s="26"/>
      <c r="AEI41" s="26"/>
      <c r="AEJ41" s="26"/>
      <c r="AEK41" s="26"/>
      <c r="AEL41" s="26"/>
      <c r="AEM41" s="26"/>
      <c r="AEN41" s="26"/>
      <c r="AEO41" s="26"/>
      <c r="AEP41" s="26"/>
      <c r="AEQ41" s="26"/>
      <c r="AER41" s="26"/>
      <c r="AES41" s="26"/>
      <c r="AET41" s="26"/>
      <c r="AEU41" s="26"/>
      <c r="AEV41" s="26"/>
      <c r="AEW41" s="26"/>
      <c r="AEX41" s="26"/>
      <c r="AEY41" s="26"/>
      <c r="AEZ41" s="26"/>
      <c r="AFA41" s="26"/>
      <c r="AFB41" s="26"/>
      <c r="AFC41" s="26"/>
      <c r="AFD41" s="26"/>
      <c r="AFE41" s="26"/>
      <c r="AFF41" s="26"/>
      <c r="AFG41" s="26"/>
      <c r="AFH41" s="26"/>
      <c r="AFI41" s="26"/>
      <c r="AFJ41" s="26"/>
      <c r="AFK41" s="26"/>
      <c r="AFL41" s="26"/>
      <c r="AFM41" s="26"/>
      <c r="AFN41" s="26"/>
      <c r="AFO41" s="26"/>
      <c r="AFP41" s="26"/>
      <c r="AFQ41" s="26"/>
      <c r="AFR41" s="26"/>
      <c r="AFS41" s="26"/>
      <c r="AFT41" s="26"/>
      <c r="AFU41" s="26"/>
      <c r="AFV41" s="26"/>
      <c r="AFW41" s="26"/>
      <c r="AFX41" s="26"/>
      <c r="AFY41" s="26"/>
      <c r="AFZ41" s="26"/>
      <c r="AGA41" s="26"/>
      <c r="AGB41" s="26"/>
      <c r="AGC41" s="26"/>
      <c r="AGD41" s="26"/>
      <c r="AGE41" s="26"/>
      <c r="AGF41" s="26"/>
      <c r="AGG41" s="26"/>
      <c r="AGH41" s="26"/>
      <c r="AGI41" s="26"/>
      <c r="AGJ41" s="26"/>
      <c r="AGK41" s="26"/>
      <c r="AGL41" s="26"/>
      <c r="AGM41" s="26"/>
      <c r="AGN41" s="26"/>
      <c r="AGO41" s="26"/>
      <c r="AGP41" s="26"/>
      <c r="AGQ41" s="26"/>
      <c r="AGR41" s="26"/>
      <c r="AGS41" s="26"/>
      <c r="AGT41" s="26"/>
      <c r="AGU41" s="26"/>
      <c r="AGV41" s="26"/>
      <c r="AGW41" s="26"/>
      <c r="AGX41" s="26"/>
      <c r="AGY41" s="26"/>
      <c r="AGZ41" s="26"/>
      <c r="AHA41" s="26"/>
      <c r="AHB41" s="26"/>
      <c r="AHC41" s="26"/>
      <c r="AHD41" s="26"/>
      <c r="AHE41" s="26"/>
      <c r="AHF41" s="26"/>
      <c r="AHG41" s="26"/>
      <c r="AHH41" s="26"/>
      <c r="AHI41" s="26"/>
      <c r="AHJ41" s="26"/>
      <c r="AHK41" s="26"/>
      <c r="AHL41" s="26"/>
      <c r="AHM41" s="26"/>
      <c r="AHN41" s="26"/>
      <c r="AHO41" s="26"/>
      <c r="AHP41" s="26"/>
      <c r="AHQ41" s="26"/>
      <c r="AHR41" s="26"/>
      <c r="AHS41" s="26"/>
      <c r="AHT41" s="26"/>
      <c r="AHU41" s="26"/>
      <c r="AHV41" s="26"/>
      <c r="AHW41" s="26"/>
      <c r="AHX41" s="26"/>
      <c r="AHY41" s="26"/>
      <c r="AHZ41" s="26"/>
      <c r="AIA41" s="26"/>
      <c r="AIB41" s="26"/>
      <c r="AIC41" s="26"/>
      <c r="AID41" s="26"/>
      <c r="AIE41" s="26"/>
      <c r="AIF41" s="26"/>
      <c r="AIG41" s="26"/>
      <c r="AIH41" s="26"/>
      <c r="AII41" s="26"/>
      <c r="AIJ41" s="26"/>
      <c r="AIK41" s="26"/>
      <c r="AIL41" s="26"/>
      <c r="AIM41" s="26"/>
      <c r="AIN41" s="26"/>
      <c r="AIO41" s="26"/>
      <c r="AIP41" s="26"/>
      <c r="AIQ41" s="26"/>
      <c r="AIR41" s="26"/>
      <c r="AIS41" s="26"/>
      <c r="AIT41" s="26"/>
      <c r="AIU41" s="26"/>
      <c r="AIV41" s="26"/>
      <c r="AIW41" s="26"/>
      <c r="AIX41" s="26"/>
      <c r="AIY41" s="26"/>
      <c r="AIZ41" s="26"/>
      <c r="AJA41" s="26"/>
      <c r="AJB41" s="26"/>
      <c r="AJC41" s="26"/>
      <c r="AJD41" s="26"/>
      <c r="AJE41" s="26"/>
      <c r="AJF41" s="26"/>
      <c r="AJG41" s="26"/>
      <c r="AJH41" s="26"/>
      <c r="AJI41" s="26"/>
      <c r="AJJ41" s="26"/>
      <c r="AJK41" s="26"/>
      <c r="AJL41" s="26"/>
      <c r="AJM41" s="26"/>
      <c r="AJN41" s="26"/>
      <c r="AJO41" s="26"/>
      <c r="AJP41" s="26"/>
      <c r="AJQ41" s="26"/>
      <c r="AJR41" s="26"/>
      <c r="AJS41" s="26"/>
      <c r="AJT41" s="26"/>
      <c r="AJU41" s="26"/>
      <c r="AJV41" s="26"/>
      <c r="AJW41" s="26"/>
      <c r="AJX41" s="26"/>
      <c r="AJY41" s="26"/>
      <c r="AJZ41" s="26"/>
      <c r="AKA41" s="26"/>
      <c r="AKB41" s="26"/>
      <c r="AKC41" s="26"/>
      <c r="AKD41" s="26"/>
      <c r="AKE41" s="26"/>
      <c r="AKF41" s="26"/>
      <c r="AKG41" s="26"/>
      <c r="AKH41" s="26"/>
      <c r="AKI41" s="26"/>
      <c r="AKJ41" s="26"/>
      <c r="AKK41" s="26"/>
      <c r="AKL41" s="26"/>
      <c r="AKM41" s="26"/>
      <c r="AKN41" s="26"/>
      <c r="AKO41" s="26"/>
      <c r="AKP41" s="26"/>
      <c r="AKQ41" s="26"/>
      <c r="AKR41" s="26"/>
      <c r="AKS41" s="26"/>
      <c r="AKT41" s="26"/>
      <c r="AKU41" s="26"/>
      <c r="AKV41" s="26"/>
      <c r="AKW41" s="26"/>
      <c r="AKX41" s="26"/>
      <c r="AKY41" s="26"/>
      <c r="AKZ41" s="26"/>
      <c r="ALA41" s="26"/>
      <c r="ALB41" s="26"/>
      <c r="ALC41" s="26"/>
      <c r="ALD41" s="26"/>
      <c r="ALE41" s="26"/>
      <c r="ALF41" s="26"/>
      <c r="ALG41" s="26"/>
      <c r="ALH41" s="26"/>
      <c r="ALI41" s="26"/>
      <c r="ALJ41" s="26"/>
      <c r="ALK41" s="26"/>
      <c r="ALL41" s="26"/>
      <c r="ALM41" s="26"/>
      <c r="ALN41" s="26"/>
      <c r="ALO41" s="26"/>
      <c r="ALP41" s="26"/>
      <c r="ALQ41" s="26"/>
      <c r="ALR41" s="26"/>
      <c r="ALS41" s="26"/>
      <c r="ALT41" s="26"/>
      <c r="ALU41" s="26"/>
      <c r="ALV41" s="26"/>
      <c r="ALW41" s="26"/>
      <c r="ALX41" s="26"/>
      <c r="ALY41" s="26"/>
      <c r="ALZ41" s="26"/>
      <c r="AMA41" s="26"/>
      <c r="AMB41" s="26"/>
      <c r="AMC41" s="26"/>
      <c r="AMD41" s="26"/>
      <c r="AME41" s="26"/>
      <c r="AMF41" s="26"/>
    </row>
    <row r="42" spans="2:13">
      <c r="B42" s="29"/>
      <c r="C42" s="30"/>
      <c r="D42" s="30"/>
      <c r="E42" s="31"/>
      <c r="F42" s="31"/>
      <c r="G42" s="31"/>
      <c r="H42" s="32"/>
      <c r="I42" s="32"/>
      <c r="J42" s="32"/>
      <c r="K42" s="32"/>
      <c r="L42" s="32"/>
      <c r="M42" s="37"/>
    </row>
    <row r="43" ht="23.25" customHeight="1" spans="2:13">
      <c r="B43" s="13" t="s">
        <v>112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35"/>
    </row>
    <row r="44" ht="22.5" spans="2:13">
      <c r="B44" s="15" t="s">
        <v>4</v>
      </c>
      <c r="C44" s="15" t="s">
        <v>5</v>
      </c>
      <c r="D44" s="15" t="s">
        <v>6</v>
      </c>
      <c r="E44" s="15" t="s">
        <v>7</v>
      </c>
      <c r="F44" s="15" t="s">
        <v>8</v>
      </c>
      <c r="G44" s="15" t="s">
        <v>9</v>
      </c>
      <c r="H44" s="16" t="s">
        <v>10</v>
      </c>
      <c r="I44" s="16" t="s">
        <v>11</v>
      </c>
      <c r="J44" s="16" t="s">
        <v>12</v>
      </c>
      <c r="K44" s="16" t="s">
        <v>13</v>
      </c>
      <c r="L44" s="16" t="s">
        <v>14</v>
      </c>
      <c r="M44" s="16" t="s">
        <v>15</v>
      </c>
    </row>
    <row r="45" ht="33.75" spans="2:13">
      <c r="B45" s="17" t="s">
        <v>113</v>
      </c>
      <c r="C45" s="18" t="s">
        <v>114</v>
      </c>
      <c r="D45" s="18" t="s">
        <v>115</v>
      </c>
      <c r="E45" s="17" t="s">
        <v>116</v>
      </c>
      <c r="F45" s="17" t="s">
        <v>117</v>
      </c>
      <c r="G45" s="17" t="s">
        <v>118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</row>
    <row r="46" ht="33.75" spans="2:13">
      <c r="B46" s="17" t="s">
        <v>113</v>
      </c>
      <c r="C46" s="18" t="s">
        <v>119</v>
      </c>
      <c r="D46" s="18" t="s">
        <v>120</v>
      </c>
      <c r="E46" s="17" t="s">
        <v>116</v>
      </c>
      <c r="F46" s="17" t="s">
        <v>117</v>
      </c>
      <c r="G46" s="17" t="s">
        <v>118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</row>
    <row r="47" ht="33.75" spans="2:13">
      <c r="B47" s="17" t="s">
        <v>113</v>
      </c>
      <c r="C47" s="18" t="s">
        <v>121</v>
      </c>
      <c r="D47" s="18" t="s">
        <v>120</v>
      </c>
      <c r="E47" s="17" t="s">
        <v>116</v>
      </c>
      <c r="F47" s="17" t="s">
        <v>117</v>
      </c>
      <c r="G47" s="17" t="s">
        <v>118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</row>
    <row r="48" ht="33.75" spans="2:13">
      <c r="B48" s="17" t="s">
        <v>113</v>
      </c>
      <c r="C48" s="18" t="s">
        <v>122</v>
      </c>
      <c r="D48" s="18" t="s">
        <v>120</v>
      </c>
      <c r="E48" s="17" t="s">
        <v>116</v>
      </c>
      <c r="F48" s="17" t="s">
        <v>117</v>
      </c>
      <c r="G48" s="17" t="s">
        <v>118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</row>
    <row r="49" ht="33.75" spans="2:13">
      <c r="B49" s="17" t="s">
        <v>113</v>
      </c>
      <c r="C49" s="18" t="s">
        <v>123</v>
      </c>
      <c r="D49" s="18" t="s">
        <v>120</v>
      </c>
      <c r="E49" s="17" t="s">
        <v>116</v>
      </c>
      <c r="F49" s="17" t="s">
        <v>117</v>
      </c>
      <c r="G49" s="17" t="s">
        <v>118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</row>
    <row r="50" ht="33.75" spans="2:13">
      <c r="B50" s="17" t="s">
        <v>113</v>
      </c>
      <c r="C50" s="18" t="s">
        <v>124</v>
      </c>
      <c r="D50" s="18" t="s">
        <v>120</v>
      </c>
      <c r="E50" s="17" t="s">
        <v>116</v>
      </c>
      <c r="F50" s="17" t="s">
        <v>117</v>
      </c>
      <c r="G50" s="17" t="s">
        <v>118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</row>
    <row r="51" ht="33.75" spans="2:13">
      <c r="B51" s="17" t="s">
        <v>113</v>
      </c>
      <c r="C51" s="18" t="s">
        <v>125</v>
      </c>
      <c r="D51" s="18" t="s">
        <v>120</v>
      </c>
      <c r="E51" s="17" t="s">
        <v>116</v>
      </c>
      <c r="F51" s="17" t="s">
        <v>117</v>
      </c>
      <c r="G51" s="17" t="s">
        <v>118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</row>
    <row r="52" ht="33.75" spans="2:13">
      <c r="B52" s="17" t="s">
        <v>113</v>
      </c>
      <c r="C52" s="18" t="s">
        <v>126</v>
      </c>
      <c r="D52" s="18" t="s">
        <v>127</v>
      </c>
      <c r="E52" s="17" t="s">
        <v>116</v>
      </c>
      <c r="F52" s="17" t="s">
        <v>117</v>
      </c>
      <c r="G52" s="17" t="s">
        <v>118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</row>
    <row r="53" ht="33.75" spans="2:13">
      <c r="B53" s="17" t="s">
        <v>113</v>
      </c>
      <c r="C53" s="18" t="s">
        <v>128</v>
      </c>
      <c r="D53" s="18" t="s">
        <v>129</v>
      </c>
      <c r="E53" s="17" t="s">
        <v>116</v>
      </c>
      <c r="F53" s="17" t="s">
        <v>117</v>
      </c>
      <c r="G53" s="17" t="s">
        <v>118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</row>
    <row r="54" ht="33.75" spans="2:13">
      <c r="B54" s="17" t="s">
        <v>113</v>
      </c>
      <c r="C54" s="18" t="s">
        <v>130</v>
      </c>
      <c r="D54" s="18" t="s">
        <v>131</v>
      </c>
      <c r="E54" s="17" t="s">
        <v>116</v>
      </c>
      <c r="F54" s="17" t="s">
        <v>117</v>
      </c>
      <c r="G54" s="17" t="s">
        <v>118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</row>
    <row r="55" ht="33.75" spans="2:13">
      <c r="B55" s="17" t="s">
        <v>113</v>
      </c>
      <c r="C55" s="18" t="s">
        <v>132</v>
      </c>
      <c r="D55" s="18" t="s">
        <v>131</v>
      </c>
      <c r="E55" s="17" t="s">
        <v>116</v>
      </c>
      <c r="F55" s="17" t="s">
        <v>117</v>
      </c>
      <c r="G55" s="17" t="s">
        <v>118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</row>
    <row r="56" ht="33.75" spans="2:13">
      <c r="B56" s="17" t="s">
        <v>113</v>
      </c>
      <c r="C56" s="18" t="s">
        <v>133</v>
      </c>
      <c r="D56" s="18" t="s">
        <v>131</v>
      </c>
      <c r="E56" s="17" t="s">
        <v>116</v>
      </c>
      <c r="F56" s="17" t="s">
        <v>117</v>
      </c>
      <c r="G56" s="17" t="s">
        <v>118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</row>
    <row r="57" ht="33.75" spans="2:13">
      <c r="B57" s="17" t="s">
        <v>113</v>
      </c>
      <c r="C57" s="18" t="s">
        <v>134</v>
      </c>
      <c r="D57" s="18" t="s">
        <v>131</v>
      </c>
      <c r="E57" s="17" t="s">
        <v>116</v>
      </c>
      <c r="F57" s="17" t="s">
        <v>117</v>
      </c>
      <c r="G57" s="17" t="s">
        <v>118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</row>
    <row r="58" ht="33.75" spans="2:13">
      <c r="B58" s="17" t="s">
        <v>113</v>
      </c>
      <c r="C58" s="18" t="s">
        <v>135</v>
      </c>
      <c r="D58" s="18" t="s">
        <v>136</v>
      </c>
      <c r="E58" s="17" t="s">
        <v>116</v>
      </c>
      <c r="F58" s="17" t="s">
        <v>117</v>
      </c>
      <c r="G58" s="17" t="s">
        <v>118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</row>
    <row r="59" ht="33.75" spans="2:13">
      <c r="B59" s="17" t="s">
        <v>113</v>
      </c>
      <c r="C59" s="18" t="s">
        <v>137</v>
      </c>
      <c r="D59" s="18" t="s">
        <v>138</v>
      </c>
      <c r="E59" s="17" t="s">
        <v>116</v>
      </c>
      <c r="F59" s="17" t="s">
        <v>117</v>
      </c>
      <c r="G59" s="17" t="s">
        <v>118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</row>
    <row r="60" ht="33.75" spans="2:13">
      <c r="B60" s="17" t="s">
        <v>113</v>
      </c>
      <c r="C60" s="18" t="s">
        <v>139</v>
      </c>
      <c r="D60" s="18" t="s">
        <v>140</v>
      </c>
      <c r="E60" s="17" t="s">
        <v>116</v>
      </c>
      <c r="F60" s="17" t="s">
        <v>117</v>
      </c>
      <c r="G60" s="17" t="s">
        <v>118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</row>
    <row r="61" ht="33.75" spans="2:13">
      <c r="B61" s="17" t="s">
        <v>113</v>
      </c>
      <c r="C61" s="18" t="s">
        <v>141</v>
      </c>
      <c r="D61" s="18" t="s">
        <v>142</v>
      </c>
      <c r="E61" s="17" t="s">
        <v>19</v>
      </c>
      <c r="F61" s="17" t="s">
        <v>143</v>
      </c>
      <c r="G61" s="17" t="s">
        <v>144</v>
      </c>
      <c r="H61" s="34">
        <v>38476.22</v>
      </c>
      <c r="I61" s="34"/>
      <c r="J61" s="34"/>
      <c r="K61" s="34">
        <v>13525.59</v>
      </c>
      <c r="L61" s="34">
        <v>10307.68</v>
      </c>
      <c r="M61" s="34">
        <v>28168.54</v>
      </c>
    </row>
    <row r="62" ht="33.75" spans="2:13">
      <c r="B62" s="17" t="s">
        <v>113</v>
      </c>
      <c r="C62" s="18" t="s">
        <v>145</v>
      </c>
      <c r="D62" s="18" t="s">
        <v>146</v>
      </c>
      <c r="E62" s="17" t="s">
        <v>19</v>
      </c>
      <c r="F62" s="17" t="s">
        <v>143</v>
      </c>
      <c r="G62" s="17" t="s">
        <v>147</v>
      </c>
      <c r="H62" s="34">
        <v>38476.22</v>
      </c>
      <c r="I62" s="34"/>
      <c r="J62" s="34"/>
      <c r="K62" s="34">
        <v>13525.59</v>
      </c>
      <c r="L62" s="34">
        <v>10307.68</v>
      </c>
      <c r="M62" s="34">
        <v>28168.54</v>
      </c>
    </row>
    <row r="63" ht="33.75" spans="2:13">
      <c r="B63" s="17" t="s">
        <v>113</v>
      </c>
      <c r="C63" s="18" t="s">
        <v>148</v>
      </c>
      <c r="D63" s="18" t="s">
        <v>149</v>
      </c>
      <c r="E63" s="17" t="s">
        <v>19</v>
      </c>
      <c r="F63" s="17" t="s">
        <v>143</v>
      </c>
      <c r="G63" s="17" t="s">
        <v>150</v>
      </c>
      <c r="H63" s="34">
        <v>47213.89</v>
      </c>
      <c r="I63" s="34">
        <v>26922.77</v>
      </c>
      <c r="J63" s="34"/>
      <c r="K63" s="34">
        <v>13525.59</v>
      </c>
      <c r="L63" s="34">
        <v>31462.58</v>
      </c>
      <c r="M63" s="34">
        <v>15751.31</v>
      </c>
    </row>
    <row r="64" ht="33.75" spans="2:13">
      <c r="B64" s="17" t="s">
        <v>113</v>
      </c>
      <c r="C64" s="18" t="s">
        <v>151</v>
      </c>
      <c r="D64" s="18" t="s">
        <v>152</v>
      </c>
      <c r="E64" s="17" t="s">
        <v>19</v>
      </c>
      <c r="F64" s="17" t="s">
        <v>143</v>
      </c>
      <c r="G64" s="17" t="s">
        <v>153</v>
      </c>
      <c r="H64" s="34">
        <v>41391.77</v>
      </c>
      <c r="I64" s="34"/>
      <c r="J64" s="34"/>
      <c r="K64" s="34">
        <v>13282.25</v>
      </c>
      <c r="L64" s="34">
        <v>11163.93</v>
      </c>
      <c r="M64" s="34">
        <v>30227.84</v>
      </c>
    </row>
    <row r="65" ht="33.75" spans="2:13">
      <c r="B65" s="17" t="s">
        <v>113</v>
      </c>
      <c r="C65" s="18" t="s">
        <v>154</v>
      </c>
      <c r="D65" s="18" t="s">
        <v>155</v>
      </c>
      <c r="E65" s="17" t="s">
        <v>19</v>
      </c>
      <c r="F65" s="17" t="s">
        <v>156</v>
      </c>
      <c r="G65" s="17" t="s">
        <v>157</v>
      </c>
      <c r="H65" s="34">
        <v>27713.34</v>
      </c>
      <c r="I65" s="34"/>
      <c r="J65" s="34"/>
      <c r="K65" s="34">
        <v>11968.94</v>
      </c>
      <c r="L65" s="34">
        <v>7245.95</v>
      </c>
      <c r="M65" s="34">
        <v>20467.39</v>
      </c>
    </row>
    <row r="66" ht="33.75" spans="2:13">
      <c r="B66" s="17" t="s">
        <v>113</v>
      </c>
      <c r="C66" s="18" t="s">
        <v>158</v>
      </c>
      <c r="D66" s="18" t="s">
        <v>159</v>
      </c>
      <c r="E66" s="17" t="s">
        <v>19</v>
      </c>
      <c r="F66" s="17" t="s">
        <v>160</v>
      </c>
      <c r="G66" s="17" t="s">
        <v>161</v>
      </c>
      <c r="H66" s="34">
        <v>32811.62</v>
      </c>
      <c r="I66" s="34"/>
      <c r="J66" s="34"/>
      <c r="K66" s="34">
        <v>10412.31</v>
      </c>
      <c r="L66" s="34">
        <v>8749.92</v>
      </c>
      <c r="M66" s="34">
        <v>24061.7</v>
      </c>
    </row>
    <row r="67" ht="33.75" spans="2:13">
      <c r="B67" s="17" t="s">
        <v>113</v>
      </c>
      <c r="C67" s="18" t="s">
        <v>162</v>
      </c>
      <c r="D67" s="18" t="s">
        <v>163</v>
      </c>
      <c r="E67" s="17" t="s">
        <v>19</v>
      </c>
      <c r="F67" s="17" t="s">
        <v>164</v>
      </c>
      <c r="G67" s="17" t="s">
        <v>165</v>
      </c>
      <c r="H67" s="34">
        <v>26199.12</v>
      </c>
      <c r="I67" s="34"/>
      <c r="J67" s="34"/>
      <c r="K67" s="34">
        <v>10412.31</v>
      </c>
      <c r="L67" s="34">
        <v>7260.6</v>
      </c>
      <c r="M67" s="34">
        <v>18938.52</v>
      </c>
    </row>
    <row r="68" ht="33.75" spans="2:13">
      <c r="B68" s="17" t="s">
        <v>113</v>
      </c>
      <c r="C68" s="38" t="s">
        <v>166</v>
      </c>
      <c r="D68" s="18" t="s">
        <v>167</v>
      </c>
      <c r="E68" s="17" t="s">
        <v>19</v>
      </c>
      <c r="F68" s="17" t="s">
        <v>156</v>
      </c>
      <c r="G68" s="39" t="s">
        <v>168</v>
      </c>
      <c r="H68" s="34">
        <v>28844.12</v>
      </c>
      <c r="I68" s="34"/>
      <c r="J68" s="34"/>
      <c r="K68" s="34">
        <v>10412.31</v>
      </c>
      <c r="L68" s="34">
        <v>7450.3</v>
      </c>
      <c r="M68" s="34">
        <v>21393.82</v>
      </c>
    </row>
    <row r="69" ht="33.75" spans="2:13">
      <c r="B69" s="17" t="s">
        <v>113</v>
      </c>
      <c r="C69" s="18" t="s">
        <v>169</v>
      </c>
      <c r="D69" s="18" t="s">
        <v>170</v>
      </c>
      <c r="E69" s="17" t="s">
        <v>19</v>
      </c>
      <c r="F69" s="17" t="s">
        <v>171</v>
      </c>
      <c r="G69" s="39" t="s">
        <v>172</v>
      </c>
      <c r="H69" s="34">
        <v>17393.88</v>
      </c>
      <c r="I69" s="34"/>
      <c r="J69" s="34"/>
      <c r="K69" s="34">
        <v>10412.31</v>
      </c>
      <c r="L69" s="34">
        <v>4564.51</v>
      </c>
      <c r="M69" s="34">
        <v>12829.37</v>
      </c>
    </row>
    <row r="70" ht="33.75" spans="2:13">
      <c r="B70" s="17" t="s">
        <v>113</v>
      </c>
      <c r="C70" s="18" t="s">
        <v>173</v>
      </c>
      <c r="D70" s="18" t="s">
        <v>174</v>
      </c>
      <c r="E70" s="17" t="s">
        <v>19</v>
      </c>
      <c r="F70" s="17" t="s">
        <v>156</v>
      </c>
      <c r="G70" s="17" t="s">
        <v>175</v>
      </c>
      <c r="H70" s="34">
        <v>17263.04</v>
      </c>
      <c r="I70" s="34"/>
      <c r="J70" s="34"/>
      <c r="K70" s="34">
        <v>7814.79</v>
      </c>
      <c r="L70" s="34">
        <v>4474.06</v>
      </c>
      <c r="M70" s="34">
        <v>12788.98</v>
      </c>
    </row>
    <row r="71" ht="33.75" spans="2:13">
      <c r="B71" s="17" t="s">
        <v>113</v>
      </c>
      <c r="C71" s="18" t="s">
        <v>176</v>
      </c>
      <c r="D71" s="18" t="s">
        <v>177</v>
      </c>
      <c r="E71" s="17" t="s">
        <v>19</v>
      </c>
      <c r="F71" s="17" t="s">
        <v>156</v>
      </c>
      <c r="G71" s="39" t="s">
        <v>178</v>
      </c>
      <c r="H71" s="34">
        <v>28607.98</v>
      </c>
      <c r="I71" s="34"/>
      <c r="J71" s="34"/>
      <c r="K71" s="34">
        <v>12903</v>
      </c>
      <c r="L71" s="34">
        <v>8324.61</v>
      </c>
      <c r="M71" s="34">
        <v>20283.37</v>
      </c>
    </row>
    <row r="72" ht="33.75" spans="2:13">
      <c r="B72" s="17" t="s">
        <v>113</v>
      </c>
      <c r="C72" s="18" t="s">
        <v>179</v>
      </c>
      <c r="D72" s="18" t="s">
        <v>180</v>
      </c>
      <c r="E72" s="17" t="s">
        <v>19</v>
      </c>
      <c r="F72" s="17" t="s">
        <v>156</v>
      </c>
      <c r="G72" s="17" t="s">
        <v>181</v>
      </c>
      <c r="H72" s="34">
        <v>17419.34</v>
      </c>
      <c r="I72" s="34"/>
      <c r="J72" s="34"/>
      <c r="K72" s="34">
        <v>7814.79</v>
      </c>
      <c r="L72" s="34">
        <v>4676.41</v>
      </c>
      <c r="M72" s="34">
        <v>12742.93</v>
      </c>
    </row>
    <row r="73" ht="33.75" spans="2:13">
      <c r="B73" s="17" t="s">
        <v>113</v>
      </c>
      <c r="C73" s="18" t="s">
        <v>182</v>
      </c>
      <c r="D73" s="18" t="s">
        <v>183</v>
      </c>
      <c r="E73" s="17" t="s">
        <v>19</v>
      </c>
      <c r="F73" s="17" t="s">
        <v>184</v>
      </c>
      <c r="G73" s="17" t="s">
        <v>185</v>
      </c>
      <c r="H73" s="34">
        <v>18920.22</v>
      </c>
      <c r="I73" s="34"/>
      <c r="J73" s="34"/>
      <c r="K73" s="34">
        <v>7814.79</v>
      </c>
      <c r="L73" s="34">
        <v>5016.62</v>
      </c>
      <c r="M73" s="34">
        <v>13903.6</v>
      </c>
    </row>
    <row r="74" ht="33.75" spans="2:13">
      <c r="B74" s="17" t="s">
        <v>113</v>
      </c>
      <c r="C74" s="18" t="s">
        <v>186</v>
      </c>
      <c r="D74" s="18" t="s">
        <v>187</v>
      </c>
      <c r="E74" s="17" t="s">
        <v>19</v>
      </c>
      <c r="F74" s="17" t="s">
        <v>156</v>
      </c>
      <c r="G74" s="17" t="s">
        <v>188</v>
      </c>
      <c r="H74" s="34">
        <v>21168.63</v>
      </c>
      <c r="I74" s="34"/>
      <c r="J74" s="34"/>
      <c r="K74" s="34">
        <v>9833.85</v>
      </c>
      <c r="L74" s="34">
        <v>10912.07</v>
      </c>
      <c r="M74" s="34">
        <v>10256.56</v>
      </c>
    </row>
    <row r="75" ht="33.75" spans="2:13">
      <c r="B75" s="17" t="s">
        <v>113</v>
      </c>
      <c r="C75" s="18" t="s">
        <v>189</v>
      </c>
      <c r="D75" s="18" t="s">
        <v>190</v>
      </c>
      <c r="E75" s="17" t="s">
        <v>19</v>
      </c>
      <c r="F75" s="17" t="s">
        <v>191</v>
      </c>
      <c r="G75" s="17" t="s">
        <v>192</v>
      </c>
      <c r="H75" s="34">
        <v>18753.6</v>
      </c>
      <c r="I75" s="34"/>
      <c r="J75" s="34"/>
      <c r="K75" s="34">
        <v>7814.79</v>
      </c>
      <c r="L75" s="34">
        <v>4675.41</v>
      </c>
      <c r="M75" s="34">
        <v>14078.19</v>
      </c>
    </row>
    <row r="76" ht="33.75" spans="2:13">
      <c r="B76" s="17" t="s">
        <v>113</v>
      </c>
      <c r="C76" s="38" t="s">
        <v>193</v>
      </c>
      <c r="D76" s="18" t="s">
        <v>194</v>
      </c>
      <c r="E76" s="17" t="s">
        <v>19</v>
      </c>
      <c r="F76" s="17" t="s">
        <v>191</v>
      </c>
      <c r="G76" s="39" t="s">
        <v>195</v>
      </c>
      <c r="H76" s="34">
        <v>29616.56</v>
      </c>
      <c r="I76" s="34">
        <v>16867.15</v>
      </c>
      <c r="J76" s="34"/>
      <c r="K76" s="34">
        <v>11500.66</v>
      </c>
      <c r="L76" s="34">
        <v>20598.9</v>
      </c>
      <c r="M76" s="34">
        <v>9017.66</v>
      </c>
    </row>
    <row r="77" ht="33.75" spans="2:13">
      <c r="B77" s="17" t="s">
        <v>113</v>
      </c>
      <c r="C77" s="38" t="s">
        <v>196</v>
      </c>
      <c r="D77" s="18" t="s">
        <v>197</v>
      </c>
      <c r="E77" s="17" t="s">
        <v>19</v>
      </c>
      <c r="F77" s="17" t="s">
        <v>198</v>
      </c>
      <c r="G77" s="17" t="s">
        <v>199</v>
      </c>
      <c r="H77" s="34">
        <v>25050.49</v>
      </c>
      <c r="I77" s="34"/>
      <c r="J77" s="34">
        <v>8532.49</v>
      </c>
      <c r="K77" s="34">
        <v>8824.32</v>
      </c>
      <c r="L77" s="34">
        <v>4299.62</v>
      </c>
      <c r="M77" s="34">
        <v>20750.87</v>
      </c>
    </row>
    <row r="78" ht="33.75" spans="2:13">
      <c r="B78" s="17" t="s">
        <v>113</v>
      </c>
      <c r="C78" s="38" t="s">
        <v>200</v>
      </c>
      <c r="D78" s="18" t="s">
        <v>201</v>
      </c>
      <c r="E78" s="17" t="s">
        <v>19</v>
      </c>
      <c r="F78" s="17" t="s">
        <v>156</v>
      </c>
      <c r="G78" s="17" t="s">
        <v>202</v>
      </c>
      <c r="H78" s="34">
        <v>17028.6</v>
      </c>
      <c r="I78" s="34"/>
      <c r="J78" s="34"/>
      <c r="K78" s="34">
        <v>7814.79</v>
      </c>
      <c r="L78" s="34">
        <v>4409.59</v>
      </c>
      <c r="M78" s="34">
        <v>12619.01</v>
      </c>
    </row>
    <row r="79" ht="33.75" spans="2:13">
      <c r="B79" s="17" t="s">
        <v>113</v>
      </c>
      <c r="C79" s="38" t="s">
        <v>203</v>
      </c>
      <c r="D79" s="18" t="s">
        <v>204</v>
      </c>
      <c r="E79" s="17" t="s">
        <v>19</v>
      </c>
      <c r="F79" s="17" t="s">
        <v>156</v>
      </c>
      <c r="G79" s="39" t="s">
        <v>205</v>
      </c>
      <c r="H79" s="34">
        <v>17419.34</v>
      </c>
      <c r="I79" s="34"/>
      <c r="J79" s="34"/>
      <c r="K79" s="34">
        <v>7814.79</v>
      </c>
      <c r="L79" s="34">
        <v>4595.19</v>
      </c>
      <c r="M79" s="34">
        <v>12824.15</v>
      </c>
    </row>
    <row r="80" ht="33.75" spans="2:13">
      <c r="B80" s="17" t="s">
        <v>113</v>
      </c>
      <c r="C80" s="18" t="s">
        <v>206</v>
      </c>
      <c r="D80" s="18" t="s">
        <v>207</v>
      </c>
      <c r="E80" s="17" t="s">
        <v>19</v>
      </c>
      <c r="F80" s="17" t="s">
        <v>156</v>
      </c>
      <c r="G80" s="17" t="s">
        <v>208</v>
      </c>
      <c r="H80" s="34">
        <v>17263.04</v>
      </c>
      <c r="I80" s="34"/>
      <c r="J80" s="34"/>
      <c r="K80" s="34">
        <v>7814.79</v>
      </c>
      <c r="L80" s="34">
        <v>4803.18</v>
      </c>
      <c r="M80" s="34">
        <v>12459.86</v>
      </c>
    </row>
    <row r="81" ht="33.75" spans="2:13">
      <c r="B81" s="17" t="s">
        <v>113</v>
      </c>
      <c r="C81" s="38" t="s">
        <v>209</v>
      </c>
      <c r="D81" s="18" t="s">
        <v>210</v>
      </c>
      <c r="E81" s="17" t="s">
        <v>19</v>
      </c>
      <c r="F81" s="17" t="s">
        <v>211</v>
      </c>
      <c r="G81" s="39" t="s">
        <v>212</v>
      </c>
      <c r="H81" s="34">
        <v>17263.04</v>
      </c>
      <c r="I81" s="34"/>
      <c r="J81" s="34"/>
      <c r="K81" s="34">
        <v>7814.79</v>
      </c>
      <c r="L81" s="34">
        <v>4474.06</v>
      </c>
      <c r="M81" s="34">
        <v>12788.98</v>
      </c>
    </row>
    <row r="82" ht="33.75" spans="2:13">
      <c r="B82" s="17" t="s">
        <v>113</v>
      </c>
      <c r="C82" s="18" t="s">
        <v>213</v>
      </c>
      <c r="D82" s="18" t="s">
        <v>214</v>
      </c>
      <c r="E82" s="17" t="s">
        <v>19</v>
      </c>
      <c r="F82" s="17" t="s">
        <v>156</v>
      </c>
      <c r="G82" s="17" t="s">
        <v>215</v>
      </c>
      <c r="H82" s="34">
        <v>17028.6</v>
      </c>
      <c r="I82" s="34"/>
      <c r="J82" s="34"/>
      <c r="K82" s="34">
        <v>7814.79</v>
      </c>
      <c r="L82" s="34">
        <v>4409.59</v>
      </c>
      <c r="M82" s="34">
        <v>12619.01</v>
      </c>
    </row>
    <row r="83" ht="33.75" spans="2:13">
      <c r="B83" s="17" t="s">
        <v>113</v>
      </c>
      <c r="C83" s="40" t="s">
        <v>216</v>
      </c>
      <c r="D83" s="40" t="s">
        <v>217</v>
      </c>
      <c r="E83" s="17" t="s">
        <v>19</v>
      </c>
      <c r="F83" s="17" t="s">
        <v>218</v>
      </c>
      <c r="G83" s="39" t="s">
        <v>219</v>
      </c>
      <c r="H83" s="34">
        <v>22246.27</v>
      </c>
      <c r="I83" s="34"/>
      <c r="J83" s="34"/>
      <c r="K83" s="34">
        <v>7814.79</v>
      </c>
      <c r="L83" s="34">
        <v>5898.91</v>
      </c>
      <c r="M83" s="34">
        <v>16347.36</v>
      </c>
    </row>
    <row r="84" ht="33.75" spans="2:13">
      <c r="B84" s="17" t="s">
        <v>113</v>
      </c>
      <c r="C84" s="18" t="s">
        <v>220</v>
      </c>
      <c r="D84" s="18" t="s">
        <v>221</v>
      </c>
      <c r="E84" s="17" t="s">
        <v>19</v>
      </c>
      <c r="F84" s="17" t="s">
        <v>222</v>
      </c>
      <c r="G84" s="17" t="s">
        <v>223</v>
      </c>
      <c r="H84" s="34">
        <v>26498.79</v>
      </c>
      <c r="I84" s="34"/>
      <c r="J84" s="34"/>
      <c r="K84" s="34">
        <v>11500.66</v>
      </c>
      <c r="L84" s="34">
        <v>6961.75</v>
      </c>
      <c r="M84" s="34">
        <v>19537.04</v>
      </c>
    </row>
    <row r="85" ht="33.75" spans="2:13">
      <c r="B85" s="17" t="s">
        <v>113</v>
      </c>
      <c r="C85" s="18" t="s">
        <v>224</v>
      </c>
      <c r="D85" s="18" t="s">
        <v>225</v>
      </c>
      <c r="E85" s="17" t="s">
        <v>19</v>
      </c>
      <c r="F85" s="17" t="s">
        <v>156</v>
      </c>
      <c r="G85" s="17" t="s">
        <v>226</v>
      </c>
      <c r="H85" s="34">
        <v>24468.63</v>
      </c>
      <c r="I85" s="34"/>
      <c r="J85" s="34"/>
      <c r="K85" s="34">
        <v>9833.85</v>
      </c>
      <c r="L85" s="34">
        <v>6299.18</v>
      </c>
      <c r="M85" s="34">
        <v>18169.45</v>
      </c>
    </row>
    <row r="86" ht="33.75" spans="2:13">
      <c r="B86" s="17" t="s">
        <v>113</v>
      </c>
      <c r="C86" s="18" t="s">
        <v>227</v>
      </c>
      <c r="D86" s="18" t="s">
        <v>228</v>
      </c>
      <c r="E86" s="17" t="s">
        <v>19</v>
      </c>
      <c r="F86" s="17" t="s">
        <v>156</v>
      </c>
      <c r="G86" s="17" t="s">
        <v>229</v>
      </c>
      <c r="H86" s="34">
        <v>14294.34</v>
      </c>
      <c r="I86" s="34"/>
      <c r="J86" s="34"/>
      <c r="K86" s="34">
        <v>7814.79</v>
      </c>
      <c r="L86" s="34">
        <v>3630.53</v>
      </c>
      <c r="M86" s="34">
        <v>10663.81</v>
      </c>
    </row>
    <row r="87" ht="33.75" spans="2:13">
      <c r="B87" s="17" t="s">
        <v>113</v>
      </c>
      <c r="C87" s="18" t="s">
        <v>230</v>
      </c>
      <c r="D87" s="18" t="s">
        <v>231</v>
      </c>
      <c r="E87" s="17" t="s">
        <v>19</v>
      </c>
      <c r="F87" s="17" t="s">
        <v>156</v>
      </c>
      <c r="G87" s="17" t="s">
        <v>232</v>
      </c>
      <c r="H87" s="34">
        <v>14267.93</v>
      </c>
      <c r="I87" s="34"/>
      <c r="J87" s="34"/>
      <c r="K87" s="34">
        <v>7814.79</v>
      </c>
      <c r="L87" s="34">
        <v>4010.11</v>
      </c>
      <c r="M87" s="34">
        <v>10257.82</v>
      </c>
    </row>
    <row r="88" ht="33.75" spans="2:13">
      <c r="B88" s="17" t="s">
        <v>113</v>
      </c>
      <c r="C88" s="18" t="s">
        <v>233</v>
      </c>
      <c r="D88" s="18" t="s">
        <v>234</v>
      </c>
      <c r="E88" s="17" t="s">
        <v>19</v>
      </c>
      <c r="F88" s="17" t="s">
        <v>156</v>
      </c>
      <c r="G88" s="17" t="s">
        <v>235</v>
      </c>
      <c r="H88" s="34">
        <v>13903.6</v>
      </c>
      <c r="I88" s="34"/>
      <c r="J88" s="34"/>
      <c r="K88" s="34">
        <v>7814.79</v>
      </c>
      <c r="L88" s="34">
        <v>4054.42</v>
      </c>
      <c r="M88" s="34">
        <v>9849.18</v>
      </c>
    </row>
    <row r="89" ht="33.75" spans="2:13">
      <c r="B89" s="17" t="s">
        <v>113</v>
      </c>
      <c r="C89" s="18" t="s">
        <v>236</v>
      </c>
      <c r="D89" s="18" t="s">
        <v>237</v>
      </c>
      <c r="E89" s="17" t="s">
        <v>19</v>
      </c>
      <c r="F89" s="17" t="s">
        <v>156</v>
      </c>
      <c r="G89" s="17" t="s">
        <v>238</v>
      </c>
      <c r="H89" s="34">
        <v>13903.6</v>
      </c>
      <c r="I89" s="34"/>
      <c r="J89" s="34"/>
      <c r="K89" s="34">
        <v>7814.79</v>
      </c>
      <c r="L89" s="34">
        <v>3953.7</v>
      </c>
      <c r="M89" s="34">
        <v>9949.9</v>
      </c>
    </row>
    <row r="90" ht="33.75" spans="2:13">
      <c r="B90" s="17" t="s">
        <v>113</v>
      </c>
      <c r="C90" s="18" t="s">
        <v>239</v>
      </c>
      <c r="D90" s="41" t="s">
        <v>240</v>
      </c>
      <c r="E90" s="42" t="s">
        <v>19</v>
      </c>
      <c r="F90" s="42" t="s">
        <v>156</v>
      </c>
      <c r="G90" s="39" t="s">
        <v>241</v>
      </c>
      <c r="H90" s="34">
        <v>3748.43</v>
      </c>
      <c r="I90" s="34"/>
      <c r="J90" s="34"/>
      <c r="K90" s="34">
        <v>3470.77</v>
      </c>
      <c r="L90" s="34">
        <v>420.23</v>
      </c>
      <c r="M90" s="34">
        <v>3328.2</v>
      </c>
    </row>
    <row r="91" ht="33.75" spans="2:13">
      <c r="B91" s="17" t="s">
        <v>113</v>
      </c>
      <c r="C91" s="43" t="s">
        <v>242</v>
      </c>
      <c r="D91" s="43" t="s">
        <v>243</v>
      </c>
      <c r="E91" s="17" t="s">
        <v>19</v>
      </c>
      <c r="F91" s="17" t="s">
        <v>156</v>
      </c>
      <c r="G91" s="17" t="s">
        <v>244</v>
      </c>
      <c r="H91" s="34">
        <v>14963.61</v>
      </c>
      <c r="I91" s="34"/>
      <c r="J91" s="34"/>
      <c r="K91" s="34">
        <v>8824.32</v>
      </c>
      <c r="L91" s="34">
        <v>3841.71</v>
      </c>
      <c r="M91" s="34">
        <v>11121.9</v>
      </c>
    </row>
    <row r="92" ht="33.75" spans="2:13">
      <c r="B92" s="17" t="s">
        <v>113</v>
      </c>
      <c r="C92" s="18" t="s">
        <v>245</v>
      </c>
      <c r="D92" s="18" t="s">
        <v>246</v>
      </c>
      <c r="E92" s="17" t="s">
        <v>19</v>
      </c>
      <c r="F92" s="17" t="s">
        <v>247</v>
      </c>
      <c r="G92" s="17" t="s">
        <v>248</v>
      </c>
      <c r="H92" s="34">
        <v>14138.04</v>
      </c>
      <c r="I92" s="34"/>
      <c r="J92" s="34"/>
      <c r="K92" s="34">
        <v>7814.79</v>
      </c>
      <c r="L92" s="34">
        <v>3562.54</v>
      </c>
      <c r="M92" s="34">
        <v>10575.5</v>
      </c>
    </row>
    <row r="93" ht="33.75" spans="2:13">
      <c r="B93" s="17" t="s">
        <v>113</v>
      </c>
      <c r="C93" s="18" t="s">
        <v>249</v>
      </c>
      <c r="D93" s="18" t="s">
        <v>250</v>
      </c>
      <c r="E93" s="17" t="s">
        <v>19</v>
      </c>
      <c r="F93" s="17" t="s">
        <v>156</v>
      </c>
      <c r="G93" s="39" t="s">
        <v>251</v>
      </c>
      <c r="H93" s="34">
        <v>14138.04</v>
      </c>
      <c r="I93" s="34"/>
      <c r="J93" s="34"/>
      <c r="K93" s="34">
        <v>7814.79</v>
      </c>
      <c r="L93" s="34">
        <v>3614.68</v>
      </c>
      <c r="M93" s="34">
        <v>10523.36</v>
      </c>
    </row>
    <row r="94" ht="33.75" spans="2:13">
      <c r="B94" s="17" t="s">
        <v>113</v>
      </c>
      <c r="C94" s="38" t="s">
        <v>252</v>
      </c>
      <c r="D94" s="18" t="s">
        <v>253</v>
      </c>
      <c r="E94" s="17" t="s">
        <v>19</v>
      </c>
      <c r="F94" s="17" t="s">
        <v>156</v>
      </c>
      <c r="G94" s="39" t="s">
        <v>254</v>
      </c>
      <c r="H94" s="34">
        <v>14138.04</v>
      </c>
      <c r="I94" s="34"/>
      <c r="J94" s="34"/>
      <c r="K94" s="34">
        <v>7814.79</v>
      </c>
      <c r="L94" s="34">
        <v>3614.68</v>
      </c>
      <c r="M94" s="34">
        <v>10523.36</v>
      </c>
    </row>
    <row r="95" ht="33.75" spans="2:13">
      <c r="B95" s="17" t="s">
        <v>113</v>
      </c>
      <c r="C95" s="18" t="s">
        <v>255</v>
      </c>
      <c r="D95" s="18" t="s">
        <v>256</v>
      </c>
      <c r="E95" s="17" t="s">
        <v>19</v>
      </c>
      <c r="F95" s="17" t="s">
        <v>156</v>
      </c>
      <c r="G95" s="39" t="s">
        <v>257</v>
      </c>
      <c r="H95" s="34">
        <v>15132.3</v>
      </c>
      <c r="I95" s="34"/>
      <c r="J95" s="34">
        <v>6273.17</v>
      </c>
      <c r="K95" s="34">
        <v>7814.79</v>
      </c>
      <c r="L95" s="34">
        <v>2700.5</v>
      </c>
      <c r="M95" s="34">
        <v>12431.8</v>
      </c>
    </row>
    <row r="96" ht="33.75" spans="2:13">
      <c r="B96" s="17" t="s">
        <v>113</v>
      </c>
      <c r="C96" s="43" t="s">
        <v>258</v>
      </c>
      <c r="D96" s="43" t="s">
        <v>259</v>
      </c>
      <c r="E96" s="17" t="s">
        <v>19</v>
      </c>
      <c r="F96" s="17" t="s">
        <v>156</v>
      </c>
      <c r="G96" s="17" t="s">
        <v>260</v>
      </c>
      <c r="H96" s="34">
        <v>13205.53</v>
      </c>
      <c r="I96" s="34"/>
      <c r="J96" s="34"/>
      <c r="K96" s="34">
        <v>7814.79</v>
      </c>
      <c r="L96" s="34">
        <v>3412.71</v>
      </c>
      <c r="M96" s="34">
        <v>9792.82</v>
      </c>
    </row>
    <row r="97" ht="33.75" spans="2:13">
      <c r="B97" s="17" t="s">
        <v>113</v>
      </c>
      <c r="C97" s="18" t="s">
        <v>261</v>
      </c>
      <c r="D97" s="18" t="s">
        <v>262</v>
      </c>
      <c r="E97" s="17" t="s">
        <v>19</v>
      </c>
      <c r="F97" s="17" t="s">
        <v>156</v>
      </c>
      <c r="G97" s="39" t="s">
        <v>263</v>
      </c>
      <c r="H97" s="34">
        <v>6993.43</v>
      </c>
      <c r="I97" s="34"/>
      <c r="J97" s="34"/>
      <c r="K97" s="34">
        <v>7814.79</v>
      </c>
      <c r="L97" s="34">
        <v>1673.52</v>
      </c>
      <c r="M97" s="34">
        <v>5319.91</v>
      </c>
    </row>
    <row r="98" ht="33.75" spans="2:13">
      <c r="B98" s="17" t="s">
        <v>113</v>
      </c>
      <c r="C98" s="18" t="s">
        <v>264</v>
      </c>
      <c r="D98" s="18" t="s">
        <v>265</v>
      </c>
      <c r="E98" s="17" t="s">
        <v>19</v>
      </c>
      <c r="F98" s="17" t="s">
        <v>156</v>
      </c>
      <c r="G98" s="39" t="s">
        <v>266</v>
      </c>
      <c r="H98" s="34">
        <v>12575.79</v>
      </c>
      <c r="I98" s="34"/>
      <c r="J98" s="34"/>
      <c r="K98" s="34">
        <v>7814.79</v>
      </c>
      <c r="L98" s="34">
        <v>3185.06</v>
      </c>
      <c r="M98" s="34">
        <v>9390.73</v>
      </c>
    </row>
    <row r="99" ht="33.75" spans="2:13">
      <c r="B99" s="17" t="s">
        <v>113</v>
      </c>
      <c r="C99" s="18" t="s">
        <v>267</v>
      </c>
      <c r="D99" s="18" t="s">
        <v>268</v>
      </c>
      <c r="E99" s="17" t="s">
        <v>19</v>
      </c>
      <c r="F99" s="17" t="s">
        <v>156</v>
      </c>
      <c r="G99" s="39" t="s">
        <v>269</v>
      </c>
      <c r="H99" s="34">
        <v>12341.35</v>
      </c>
      <c r="I99" s="34"/>
      <c r="J99" s="34"/>
      <c r="K99" s="34">
        <v>7814.79</v>
      </c>
      <c r="L99" s="34">
        <v>3068.45</v>
      </c>
      <c r="M99" s="34">
        <v>9272.9</v>
      </c>
    </row>
    <row r="100" ht="33.75" spans="2:13">
      <c r="B100" s="17" t="s">
        <v>113</v>
      </c>
      <c r="C100" s="18" t="s">
        <v>270</v>
      </c>
      <c r="D100" s="18" t="s">
        <v>271</v>
      </c>
      <c r="E100" s="17" t="s">
        <v>19</v>
      </c>
      <c r="F100" s="17" t="s">
        <v>156</v>
      </c>
      <c r="G100" s="39" t="s">
        <v>272</v>
      </c>
      <c r="H100" s="34">
        <v>12341.35</v>
      </c>
      <c r="I100" s="34"/>
      <c r="J100" s="34"/>
      <c r="K100" s="34">
        <v>7814.79</v>
      </c>
      <c r="L100" s="34">
        <v>3120.59</v>
      </c>
      <c r="M100" s="34">
        <v>9220.76</v>
      </c>
    </row>
    <row r="101" ht="33.75" spans="2:13">
      <c r="B101" s="17" t="s">
        <v>113</v>
      </c>
      <c r="C101" s="18" t="s">
        <v>273</v>
      </c>
      <c r="D101" s="18" t="s">
        <v>274</v>
      </c>
      <c r="E101" s="17" t="s">
        <v>19</v>
      </c>
      <c r="F101" s="17" t="s">
        <v>156</v>
      </c>
      <c r="G101" s="39" t="s">
        <v>275</v>
      </c>
      <c r="H101" s="34">
        <v>13842.58</v>
      </c>
      <c r="I101" s="34"/>
      <c r="J101" s="34"/>
      <c r="K101" s="34">
        <v>8824.32</v>
      </c>
      <c r="L101" s="34">
        <v>3481.29</v>
      </c>
      <c r="M101" s="34">
        <v>10361.29</v>
      </c>
    </row>
    <row r="102" ht="33.75" spans="2:13">
      <c r="B102" s="17" t="s">
        <v>113</v>
      </c>
      <c r="C102" s="18" t="s">
        <v>276</v>
      </c>
      <c r="D102" s="18" t="s">
        <v>277</v>
      </c>
      <c r="E102" s="17" t="s">
        <v>19</v>
      </c>
      <c r="F102" s="17" t="s">
        <v>156</v>
      </c>
      <c r="G102" s="39" t="s">
        <v>278</v>
      </c>
      <c r="H102" s="34">
        <v>13160.02</v>
      </c>
      <c r="I102" s="34"/>
      <c r="J102" s="34"/>
      <c r="K102" s="34">
        <v>8203.82</v>
      </c>
      <c r="L102" s="34">
        <v>3937.5</v>
      </c>
      <c r="M102" s="34">
        <v>9222.52</v>
      </c>
    </row>
    <row r="103" ht="33.75" spans="2:13">
      <c r="B103" s="17" t="s">
        <v>113</v>
      </c>
      <c r="C103" s="18" t="s">
        <v>279</v>
      </c>
      <c r="D103" s="18" t="s">
        <v>280</v>
      </c>
      <c r="E103" s="17" t="s">
        <v>19</v>
      </c>
      <c r="F103" s="17" t="s">
        <v>156</v>
      </c>
      <c r="G103" s="39" t="s">
        <v>281</v>
      </c>
      <c r="H103" s="34">
        <v>12341.35</v>
      </c>
      <c r="I103" s="34"/>
      <c r="J103" s="34"/>
      <c r="K103" s="34">
        <v>7814.79</v>
      </c>
      <c r="L103" s="34">
        <v>3120.59</v>
      </c>
      <c r="M103" s="34">
        <v>9220.76</v>
      </c>
    </row>
    <row r="104" ht="33.75" spans="2:13">
      <c r="B104" s="17" t="s">
        <v>113</v>
      </c>
      <c r="C104" s="18" t="s">
        <v>282</v>
      </c>
      <c r="D104" s="18" t="s">
        <v>83</v>
      </c>
      <c r="E104" s="17" t="s">
        <v>19</v>
      </c>
      <c r="F104" s="17" t="s">
        <v>156</v>
      </c>
      <c r="G104" s="39" t="s">
        <v>283</v>
      </c>
      <c r="H104" s="34">
        <v>12341.35</v>
      </c>
      <c r="I104" s="34"/>
      <c r="J104" s="34"/>
      <c r="K104" s="34">
        <v>7814.79</v>
      </c>
      <c r="L104" s="34">
        <v>3120.59</v>
      </c>
      <c r="M104" s="34">
        <v>9220.76</v>
      </c>
    </row>
    <row r="105" ht="33.75" spans="2:13">
      <c r="B105" s="17" t="s">
        <v>113</v>
      </c>
      <c r="C105" s="18" t="s">
        <v>284</v>
      </c>
      <c r="D105" s="18" t="s">
        <v>285</v>
      </c>
      <c r="E105" s="17" t="s">
        <v>19</v>
      </c>
      <c r="F105" s="17" t="s">
        <v>286</v>
      </c>
      <c r="G105" s="39" t="s">
        <v>287</v>
      </c>
      <c r="H105" s="34">
        <v>15811.74</v>
      </c>
      <c r="I105" s="34">
        <v>8978.68</v>
      </c>
      <c r="J105" s="34"/>
      <c r="K105" s="34">
        <v>8824.32</v>
      </c>
      <c r="L105" s="34">
        <v>11054.19</v>
      </c>
      <c r="M105" s="34">
        <v>4757.55</v>
      </c>
    </row>
    <row r="106" ht="33.75" spans="2:13">
      <c r="B106" s="17" t="s">
        <v>113</v>
      </c>
      <c r="C106" s="18" t="s">
        <v>288</v>
      </c>
      <c r="D106" s="18" t="s">
        <v>47</v>
      </c>
      <c r="E106" s="17" t="s">
        <v>19</v>
      </c>
      <c r="F106" s="17" t="s">
        <v>156</v>
      </c>
      <c r="G106" s="39" t="s">
        <v>289</v>
      </c>
      <c r="H106" s="34">
        <v>18879.32</v>
      </c>
      <c r="I106" s="34"/>
      <c r="J106" s="34"/>
      <c r="K106" s="34">
        <v>12903</v>
      </c>
      <c r="L106" s="34">
        <v>4875.14</v>
      </c>
      <c r="M106" s="34">
        <v>14004.18</v>
      </c>
    </row>
    <row r="107" ht="33.75" spans="2:13">
      <c r="B107" s="17" t="s">
        <v>113</v>
      </c>
      <c r="C107" s="18" t="s">
        <v>290</v>
      </c>
      <c r="D107" s="18" t="s">
        <v>291</v>
      </c>
      <c r="E107" s="17" t="s">
        <v>19</v>
      </c>
      <c r="F107" s="17" t="s">
        <v>156</v>
      </c>
      <c r="G107" s="39" t="s">
        <v>292</v>
      </c>
      <c r="H107" s="34">
        <v>12575.79</v>
      </c>
      <c r="I107" s="34"/>
      <c r="J107" s="34"/>
      <c r="K107" s="34">
        <v>7814.79</v>
      </c>
      <c r="L107" s="34">
        <v>3185.06</v>
      </c>
      <c r="M107" s="34">
        <v>9390.73</v>
      </c>
    </row>
    <row r="108" ht="33.75" spans="2:13">
      <c r="B108" s="17" t="s">
        <v>113</v>
      </c>
      <c r="C108" s="18" t="s">
        <v>293</v>
      </c>
      <c r="D108" s="18" t="s">
        <v>294</v>
      </c>
      <c r="E108" s="17" t="s">
        <v>19</v>
      </c>
      <c r="F108" s="17" t="s">
        <v>247</v>
      </c>
      <c r="G108" s="39" t="s">
        <v>295</v>
      </c>
      <c r="H108" s="34">
        <v>12575.79</v>
      </c>
      <c r="I108" s="34"/>
      <c r="J108" s="34"/>
      <c r="K108" s="34">
        <v>7814.79</v>
      </c>
      <c r="L108" s="34">
        <v>3185.06</v>
      </c>
      <c r="M108" s="34">
        <v>9390.73</v>
      </c>
    </row>
    <row r="109" ht="33.75" spans="2:13">
      <c r="B109" s="17" t="s">
        <v>113</v>
      </c>
      <c r="C109" s="18" t="s">
        <v>296</v>
      </c>
      <c r="D109" s="18" t="s">
        <v>297</v>
      </c>
      <c r="E109" s="17" t="s">
        <v>19</v>
      </c>
      <c r="F109" s="17" t="s">
        <v>156</v>
      </c>
      <c r="G109" s="17" t="s">
        <v>298</v>
      </c>
      <c r="H109" s="34">
        <v>12341.35</v>
      </c>
      <c r="I109" s="34"/>
      <c r="J109" s="34"/>
      <c r="K109" s="34">
        <v>7814.79</v>
      </c>
      <c r="L109" s="34">
        <v>3757.78</v>
      </c>
      <c r="M109" s="34">
        <v>8583.57</v>
      </c>
    </row>
    <row r="110" ht="33.75" spans="2:13">
      <c r="B110" s="17" t="s">
        <v>113</v>
      </c>
      <c r="C110" s="18" t="s">
        <v>299</v>
      </c>
      <c r="D110" s="18" t="s">
        <v>300</v>
      </c>
      <c r="E110" s="17" t="s">
        <v>19</v>
      </c>
      <c r="F110" s="17" t="s">
        <v>156</v>
      </c>
      <c r="G110" s="17" t="s">
        <v>301</v>
      </c>
      <c r="H110" s="34">
        <v>13842.58</v>
      </c>
      <c r="I110" s="34"/>
      <c r="J110" s="34"/>
      <c r="K110" s="34">
        <v>8824.32</v>
      </c>
      <c r="L110" s="34">
        <v>3481.29</v>
      </c>
      <c r="M110" s="34">
        <v>10361.29</v>
      </c>
    </row>
    <row r="111" ht="33.75" spans="2:13">
      <c r="B111" s="17" t="s">
        <v>113</v>
      </c>
      <c r="C111" s="18" t="s">
        <v>302</v>
      </c>
      <c r="D111" s="18" t="s">
        <v>303</v>
      </c>
      <c r="E111" s="17" t="s">
        <v>19</v>
      </c>
      <c r="F111" s="17" t="s">
        <v>156</v>
      </c>
      <c r="G111" s="17" t="s">
        <v>304</v>
      </c>
      <c r="H111" s="34">
        <v>12341.35</v>
      </c>
      <c r="I111" s="34"/>
      <c r="J111" s="34"/>
      <c r="K111" s="34">
        <v>7814.79</v>
      </c>
      <c r="L111" s="34">
        <v>3120.59</v>
      </c>
      <c r="M111" s="34">
        <v>9220.76</v>
      </c>
    </row>
    <row r="112" ht="33.75" spans="2:13">
      <c r="B112" s="17" t="s">
        <v>113</v>
      </c>
      <c r="C112" s="43" t="s">
        <v>305</v>
      </c>
      <c r="D112" s="43" t="s">
        <v>306</v>
      </c>
      <c r="E112" s="17" t="s">
        <v>19</v>
      </c>
      <c r="F112" s="17" t="s">
        <v>156</v>
      </c>
      <c r="G112" s="17" t="s">
        <v>307</v>
      </c>
      <c r="H112" s="34">
        <v>10634.84</v>
      </c>
      <c r="I112" s="34"/>
      <c r="J112" s="34"/>
      <c r="K112" s="34">
        <v>6189.54</v>
      </c>
      <c r="L112" s="34">
        <v>2652.86</v>
      </c>
      <c r="M112" s="34">
        <v>7981.98</v>
      </c>
    </row>
    <row r="113" ht="33.75" spans="2:13">
      <c r="B113" s="17" t="s">
        <v>113</v>
      </c>
      <c r="C113" s="18" t="s">
        <v>308</v>
      </c>
      <c r="D113" s="18" t="s">
        <v>309</v>
      </c>
      <c r="E113" s="17" t="s">
        <v>19</v>
      </c>
      <c r="F113" s="17" t="s">
        <v>156</v>
      </c>
      <c r="G113" s="17" t="s">
        <v>310</v>
      </c>
      <c r="H113" s="34">
        <v>16365.8</v>
      </c>
      <c r="I113" s="34">
        <v>3403.23</v>
      </c>
      <c r="J113" s="34"/>
      <c r="K113" s="34">
        <v>8824.32</v>
      </c>
      <c r="L113" s="34">
        <v>5943.21</v>
      </c>
      <c r="M113" s="34">
        <v>10422.59</v>
      </c>
    </row>
    <row r="114" ht="33.75" spans="2:13">
      <c r="B114" s="17" t="s">
        <v>113</v>
      </c>
      <c r="C114" s="18" t="s">
        <v>311</v>
      </c>
      <c r="D114" s="18" t="s">
        <v>312</v>
      </c>
      <c r="E114" s="17" t="s">
        <v>19</v>
      </c>
      <c r="F114" s="17" t="s">
        <v>156</v>
      </c>
      <c r="G114" s="39" t="s">
        <v>313</v>
      </c>
      <c r="H114" s="34">
        <v>12466.64</v>
      </c>
      <c r="I114" s="34"/>
      <c r="J114" s="34"/>
      <c r="K114" s="34">
        <v>7573.48</v>
      </c>
      <c r="L114" s="34">
        <v>3155.05</v>
      </c>
      <c r="M114" s="34">
        <v>9311.59</v>
      </c>
    </row>
    <row r="115" ht="33.75" spans="2:13">
      <c r="B115" s="17" t="s">
        <v>113</v>
      </c>
      <c r="C115" s="18" t="s">
        <v>314</v>
      </c>
      <c r="D115" s="18" t="s">
        <v>315</v>
      </c>
      <c r="E115" s="17" t="s">
        <v>19</v>
      </c>
      <c r="F115" s="17" t="s">
        <v>156</v>
      </c>
      <c r="G115" s="39" t="s">
        <v>316</v>
      </c>
      <c r="H115" s="34">
        <v>12741.26</v>
      </c>
      <c r="I115" s="34"/>
      <c r="J115" s="34"/>
      <c r="K115" s="34">
        <v>7814.79</v>
      </c>
      <c r="L115" s="34">
        <v>3462.67</v>
      </c>
      <c r="M115" s="34">
        <v>9278.59</v>
      </c>
    </row>
    <row r="116" ht="21" customHeight="1" spans="2:13">
      <c r="B116" s="44" t="s">
        <v>110</v>
      </c>
      <c r="C116" s="45">
        <v>71</v>
      </c>
      <c r="D116" s="45" t="s">
        <v>111</v>
      </c>
      <c r="E116" s="45" t="s">
        <v>111</v>
      </c>
      <c r="F116" s="45" t="s">
        <v>111</v>
      </c>
      <c r="G116" s="45" t="s">
        <v>111</v>
      </c>
      <c r="H116" s="46">
        <f>SUM(H45:H115)</f>
        <v>1026883.49</v>
      </c>
      <c r="I116" s="46">
        <f>SUM(I61:I115)</f>
        <v>56171.83</v>
      </c>
      <c r="J116" s="46">
        <f>SUM(J61:J115)</f>
        <v>14805.66</v>
      </c>
      <c r="K116" s="46">
        <f>SUM(K61:K115)</f>
        <v>488779.45</v>
      </c>
      <c r="L116" s="46">
        <f>SUM(L61:L115)</f>
        <v>312738.6</v>
      </c>
      <c r="M116" s="46">
        <f>SUM(M61:M115)</f>
        <v>714144.89</v>
      </c>
    </row>
    <row r="118" spans="12:12">
      <c r="L118" s="8" t="s">
        <v>317</v>
      </c>
    </row>
    <row r="120" spans="2:13">
      <c r="B120" s="47" t="s">
        <v>318</v>
      </c>
      <c r="C120" s="48"/>
      <c r="D120" s="48"/>
      <c r="E120" s="48"/>
      <c r="F120" s="48"/>
      <c r="G120" s="48"/>
      <c r="H120" s="49"/>
      <c r="I120" s="49"/>
      <c r="J120" s="49"/>
      <c r="K120" s="49"/>
      <c r="L120" s="49"/>
      <c r="M120" s="49"/>
    </row>
    <row r="121" spans="2:13">
      <c r="B121" s="47" t="s">
        <v>319</v>
      </c>
      <c r="C121" s="48"/>
      <c r="D121" s="48"/>
      <c r="E121" s="48"/>
      <c r="F121" s="48"/>
      <c r="G121" s="48"/>
      <c r="H121" s="49"/>
      <c r="I121" s="49"/>
      <c r="J121" s="49"/>
      <c r="K121" s="49"/>
      <c r="L121" s="49"/>
      <c r="M121" s="49"/>
    </row>
    <row r="122" spans="2:13">
      <c r="B122" s="47" t="s">
        <v>320</v>
      </c>
      <c r="C122" s="48"/>
      <c r="D122" s="48"/>
      <c r="E122" s="48"/>
      <c r="F122" s="48"/>
      <c r="G122" s="48"/>
      <c r="H122" s="49"/>
      <c r="I122" s="49"/>
      <c r="J122" s="49"/>
      <c r="K122" s="49"/>
      <c r="L122" s="49"/>
      <c r="M122" s="49"/>
    </row>
    <row r="123" customHeight="1" spans="2:13">
      <c r="B123" s="50" t="s">
        <v>321</v>
      </c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</row>
    <row r="124" spans="2:13"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</row>
    <row r="126" spans="4:5">
      <c r="D126" s="10"/>
      <c r="E126" s="10" t="s">
        <v>196</v>
      </c>
    </row>
    <row r="127" spans="4:5">
      <c r="D127" s="6"/>
      <c r="E127" s="6" t="s">
        <v>197</v>
      </c>
    </row>
    <row r="128" spans="4:4">
      <c r="D128" s="6"/>
    </row>
    <row r="129" spans="4:4">
      <c r="D129" s="6"/>
    </row>
    <row r="130" spans="4:5">
      <c r="D130" s="10"/>
      <c r="E130" s="10" t="s">
        <v>322</v>
      </c>
    </row>
    <row r="131" spans="4:5">
      <c r="D131" s="6"/>
      <c r="E131" s="6" t="s">
        <v>323</v>
      </c>
    </row>
    <row r="133" spans="4:4">
      <c r="D133" s="10"/>
    </row>
    <row r="134" spans="4:4">
      <c r="D134" s="6"/>
    </row>
    <row r="135" spans="4:4">
      <c r="D135" s="6"/>
    </row>
  </sheetData>
  <sortState ref="C14:M18">
    <sortCondition ref="C14:C18"/>
  </sortState>
  <mergeCells count="7">
    <mergeCell ref="B9:M9"/>
    <mergeCell ref="B10:M10"/>
    <mergeCell ref="B11:C11"/>
    <mergeCell ref="B12:M12"/>
    <mergeCell ref="B43:M43"/>
    <mergeCell ref="L118:M118"/>
    <mergeCell ref="B123:M123"/>
  </mergeCells>
  <hyperlinks>
    <hyperlink ref="G38" r:id="rId3" display="yago.neves@hds.org.br"/>
    <hyperlink ref="G22" r:id="rId4" display="jeane.dias@hds.org.br"/>
    <hyperlink ref="G14" r:id="rId5" display="aldeniza.silva@hds.org.br"/>
    <hyperlink ref="G90" r:id="rId6" display="ivone.assis@agirsaude.org.br"/>
    <hyperlink ref="G83" r:id="rId7" display="annaluiza@agirsaude.org.br"/>
    <hyperlink ref="G93" r:id="rId8" display="maria.rodrigues@agirsaude.org.br"/>
    <hyperlink ref="G95" r:id="rId9" display="viviane.nelson@agirsaude.org.br"/>
    <hyperlink ref="G97" r:id="rId10" display="amanda.almeida@agirsaude.org.br"/>
    <hyperlink ref="G115" r:id="rId11" display="vitoria.oliveira@agirsaude.org.br"/>
    <hyperlink ref="G114" r:id="rId12" display="priscilla.cirqueira@agirsaude.org.br"/>
    <hyperlink ref="G69" r:id="rId13" display="vitor.peixoto@agirsaude.org.br"/>
    <hyperlink ref="G71" r:id="rId14" display="arthur.pires@agirsaude.org.br"/>
    <hyperlink ref="G98" r:id="rId15" display="amanda.fernandes@agirsaude.org.br"/>
    <hyperlink ref="G81" r:id="rId16" display="renato.balera@agirsaude.org.br"/>
    <hyperlink ref="G68" r:id="rId17" display="paulo.cesar@agirsaude.org.br"/>
    <hyperlink ref="G76" r:id="rId18" display="helca.nascimento@agirsaude.org.br"/>
    <hyperlink ref="G79" r:id="rId19" display="lilia.ferreira@agirsaude.org.br"/>
    <hyperlink ref="G34" r:id="rId20" display="raquel.ferreira@hds.org.br"/>
  </hyperlinks>
  <printOptions horizontalCentered="1"/>
  <pageMargins left="0.25" right="0.25" top="0.75" bottom="0.75" header="0.3" footer="0.3"/>
  <pageSetup paperSize="9" scale="47" fitToHeight="0" orientation="landscape" horizontalDpi="300" verticalDpi="300"/>
  <headerFooter>
    <oddFooter>&amp;L&amp;"Arial,Normal"&amp;8Fonte: RM Labore - TOTVS Folha de Pagamento&amp;C&amp;"Arial,Normal"&amp;8&amp;G
&amp;P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Dirigentes e Chefias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Siqueira Batista</dc:creator>
  <cp:lastModifiedBy>17274-jessica</cp:lastModifiedBy>
  <cp:revision>6</cp:revision>
  <dcterms:created xsi:type="dcterms:W3CDTF">2020-06-08T12:52:00Z</dcterms:created>
  <cp:lastPrinted>2025-04-08T16:28:00Z</cp:lastPrinted>
  <dcterms:modified xsi:type="dcterms:W3CDTF">2025-06-09T18:10:53Z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8843B050DE5B466386227B4FEEE48C9C_13</vt:lpwstr>
  </property>
  <property fmtid="{D5CDD505-2E9C-101B-9397-08002B2CF9AE}" pid="3" name="KSOProductBuildVer">
    <vt:lpwstr>1046-12.2.0.21179</vt:lpwstr>
  </property>
</Properties>
</file>