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0-tayna\Desktop\SIPEF\Mês 06 - GERAIS\POLICLINICA\"/>
    </mc:Choice>
  </mc:AlternateContent>
  <xr:revisionPtr revIDLastSave="0" documentId="13_ncr:1_{27E61A98-2694-45C5-ABDB-825ED0BA6D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POLI-RVM MAIO 2025" sheetId="20" r:id="rId1"/>
  </sheets>
  <definedNames>
    <definedName name="_xlnm.Print_Area" localSheetId="0">'CONTRATOS POLI-RVM MAIO 2025'!$A$1:$H$80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20" l="1"/>
  <c r="F74" i="20"/>
</calcChain>
</file>

<file path=xl/sharedStrings.xml><?xml version="1.0" encoding="utf-8"?>
<sst xmlns="http://schemas.openxmlformats.org/spreadsheetml/2006/main" count="272" uniqueCount="236">
  <si>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</si>
  <si>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</si>
  <si>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</si>
  <si>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</si>
  <si>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</si>
  <si>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</si>
  <si>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</si>
  <si>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</si>
  <si>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</si>
  <si>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Gerência Corporativa de Contratos da AGIR</t>
  </si>
  <si>
    <t>16.106.178/0001-51</t>
  </si>
  <si>
    <t>23.129.279/0001-03</t>
  </si>
  <si>
    <t>58.921.792/0001-17</t>
  </si>
  <si>
    <t>32.650.036/0001-07</t>
  </si>
  <si>
    <t>NOXTEC Serviços Ltda</t>
  </si>
  <si>
    <t>21.388.231/0001-94</t>
  </si>
  <si>
    <t>Valor total</t>
  </si>
  <si>
    <t>Ana Paula Rodrigues Freitas</t>
  </si>
  <si>
    <t>SIPEF maio 2025</t>
  </si>
  <si>
    <t>5 ESTRELAS Sistema de Seguranca Ltda</t>
  </si>
  <si>
    <t>72.591.894/0002-23</t>
  </si>
  <si>
    <t>2025000201368-1</t>
  </si>
  <si>
    <t>30/04/2025</t>
  </si>
  <si>
    <t>AB Serviços Médicos S/S Ltda</t>
  </si>
  <si>
    <t>34.377.048/0001-35</t>
  </si>
  <si>
    <t>2025000201368-2</t>
  </si>
  <si>
    <t>Prestação de serviços médicos especializados em Mastologia e Biopsia. Contrato assinado em 30/04/2025.</t>
  </si>
  <si>
    <t>2025000201368-3</t>
  </si>
  <si>
    <t>Prestação de serviços médicos especializados em Cardiologia. Contrato assinado em 30/04/2025.</t>
  </si>
  <si>
    <t>AC Atividades Medicas Ltda</t>
  </si>
  <si>
    <t>53.528.114/0001-75</t>
  </si>
  <si>
    <t>2025000201368-4</t>
  </si>
  <si>
    <t>Prestação de serviços médicos especializados em Clinica Geral. Contrato assinado 30/04/2025.</t>
  </si>
  <si>
    <t>AMBIENTALIS Analises de Ambientes Ltda</t>
  </si>
  <si>
    <t>06.164.913/0001-20</t>
  </si>
  <si>
    <t>2025000201368-5</t>
  </si>
  <si>
    <t>Prestação de serviços de análise de qualidade do ar</t>
  </si>
  <si>
    <t>ANA FLAVIA Peixoto Campos Ltda</t>
  </si>
  <si>
    <t>54.234.525/0001-10</t>
  </si>
  <si>
    <t>2025000201368-7</t>
  </si>
  <si>
    <t>Prestação de serviços médicos especializados em Endocrinologia. Cointrato Assinado 30/04/2025.</t>
  </si>
  <si>
    <t>ANALYSIS Ambiental Testes Tecnicos Ltda</t>
  </si>
  <si>
    <t>22.514.312/0001-56</t>
  </si>
  <si>
    <t>2025000201368-8</t>
  </si>
  <si>
    <t>Prestação de serviços de análise de água e ar. Contrato assinado em 30/04/2025.</t>
  </si>
  <si>
    <t>AUDAZ Servicos e Comercio Ltda</t>
  </si>
  <si>
    <t>19.286.679/0001-55</t>
  </si>
  <si>
    <t>2025000201368-9</t>
  </si>
  <si>
    <t>BD Medico Ltda</t>
  </si>
  <si>
    <t>34.142.949/0001-48</t>
  </si>
  <si>
    <t>2025000201368-10</t>
  </si>
  <si>
    <t>Prestação de serviços médicos especializados em Pediatria. Contrato assinado em 29/04/2025.</t>
  </si>
  <si>
    <t>29/04/2025</t>
  </si>
  <si>
    <t>2025000201368-11</t>
  </si>
  <si>
    <t>Prestação de serviços médicos especializados em Psiquiatria Contrato assinado em 29/04/2025</t>
  </si>
  <si>
    <t>BIOMEGA Medicina Diagnostica Ltda</t>
  </si>
  <si>
    <t>28.966.389/0001-43</t>
  </si>
  <si>
    <t>2025000201368-12</t>
  </si>
  <si>
    <t>BR GAAP Corporation</t>
  </si>
  <si>
    <t>2025000201368-14</t>
  </si>
  <si>
    <t>CERRADO Servicos Endoscopicos Ltda</t>
  </si>
  <si>
    <t>52.684.928/0001-36</t>
  </si>
  <si>
    <t>2025000201368-15</t>
  </si>
  <si>
    <t>Prestação de serviços médicos especializados</t>
  </si>
  <si>
    <t>CLARISSA LENGLER Cardoso Cury</t>
  </si>
  <si>
    <t>30.165.330/0001-06</t>
  </si>
  <si>
    <t>2025000201368-16</t>
  </si>
  <si>
    <t>Clinica INDOR Ltda</t>
  </si>
  <si>
    <t>44.991.430/0001-98</t>
  </si>
  <si>
    <t>2025000201368-17</t>
  </si>
  <si>
    <t>COMPLETI Soluções Completas em Tecnologia da Informação Ltda</t>
  </si>
  <si>
    <t>16.505.894/0001-01</t>
  </si>
  <si>
    <t>2025000201368-18</t>
  </si>
  <si>
    <t>CUIDALLE Gestao em Saude Ltda</t>
  </si>
  <si>
    <t>34.051.104/0001-47</t>
  </si>
  <si>
    <t>2025000201368-19</t>
  </si>
  <si>
    <t>Prestação de serviçoes médicos</t>
  </si>
  <si>
    <t>ESPAÇO DERMATOLÓGICO Ltda</t>
  </si>
  <si>
    <t>31.936.939/0001-96</t>
  </si>
  <si>
    <t>2025000201368-22</t>
  </si>
  <si>
    <t>EXPLORERNET Tecnologia e Comunicacao Ltda</t>
  </si>
  <si>
    <t>41.606.341/0001-92</t>
  </si>
  <si>
    <t>2025000201368-23</t>
  </si>
  <si>
    <t>FAVORETO E LARA Servicos de Saude S/S</t>
  </si>
  <si>
    <t>39.922.388/0001-13</t>
  </si>
  <si>
    <t>2025000201368-24</t>
  </si>
  <si>
    <t>Prestação de serviçoes médicos em Reumatologia. Contrato assinado 30/05/2025.</t>
  </si>
  <si>
    <t>FELIPE FELIX Lopes ME</t>
  </si>
  <si>
    <t>37.243.807/0001-65</t>
  </si>
  <si>
    <t>2025000201368-25</t>
  </si>
  <si>
    <t>Prestação de serviços médicos especializados em Infectologia. Contrato assinado em 29/04/2025</t>
  </si>
  <si>
    <t>FRIACA Servicos Medicos Ltda</t>
  </si>
  <si>
    <t>36.479.508/0001-61</t>
  </si>
  <si>
    <t>2025000201368-26</t>
  </si>
  <si>
    <t>Prestação de serviços médicos especializados em Urologia. Contrato assinado 29/04/2025.</t>
  </si>
  <si>
    <t>IMEDIATA Servicos Medicos Ltda</t>
  </si>
  <si>
    <t>30.987.969/0001-69</t>
  </si>
  <si>
    <t>2025000201368-27</t>
  </si>
  <si>
    <t>Prestação de serviços médicos especializados em Pneumologia.  Contrato assinado em 29/04/2025.</t>
  </si>
  <si>
    <t>IMPACTO Imunizadora de Ambientes Ltda-ME</t>
  </si>
  <si>
    <t>07.138.914/0001-62</t>
  </si>
  <si>
    <t>2025000201368-28</t>
  </si>
  <si>
    <t>Prestação de serviços de dedetização</t>
  </si>
  <si>
    <t>IMPERIAL Produtos e Serviços Ltda</t>
  </si>
  <si>
    <t>17.066.193/0001-86</t>
  </si>
  <si>
    <t>2025000201368-29</t>
  </si>
  <si>
    <t>INTEGRAVOX Solucoes em Comunicacao Ltda</t>
  </si>
  <si>
    <t>17.943.859/0001-37</t>
  </si>
  <si>
    <t>2025000201368-31</t>
  </si>
  <si>
    <t>JC GONZAGA Cardoso Ltda</t>
  </si>
  <si>
    <t>32.223.300/0001-26</t>
  </si>
  <si>
    <t>2025000201368-32</t>
  </si>
  <si>
    <t>ESSILMA Soares Ferenzini Moura Me</t>
  </si>
  <si>
    <t>07.897.274/0001-74</t>
  </si>
  <si>
    <t>2025000201368-66</t>
  </si>
  <si>
    <t>JMED - Servicos Medicos Ltda</t>
  </si>
  <si>
    <t>25.148.433/0001-10</t>
  </si>
  <si>
    <t>2025000201368-33</t>
  </si>
  <si>
    <t xml:space="preserve">Prestação de serviços de diagnóstico por imagem </t>
  </si>
  <si>
    <t>JRV Serviços Ltda</t>
  </si>
  <si>
    <t>08.208.805/0001-37</t>
  </si>
  <si>
    <t>2025000201368-34</t>
  </si>
  <si>
    <t>LC Sistemas Ltda</t>
  </si>
  <si>
    <t>04.215.934/0001-00</t>
  </si>
  <si>
    <t>2025000201368-35</t>
  </si>
  <si>
    <t>Locação de equipamentos de Informática (impressoras) Contrato assinado em 30/04/2025</t>
  </si>
  <si>
    <t>LD Máquinas Comércio e Serviços Ltda</t>
  </si>
  <si>
    <t>23.193.706/0001-12</t>
  </si>
  <si>
    <t>2025000201368-36</t>
  </si>
  <si>
    <t>LFV Ginecologia e Obstetricia Ltda</t>
  </si>
  <si>
    <t>20.348.435/0001-39</t>
  </si>
  <si>
    <t>2025000201368-37</t>
  </si>
  <si>
    <t>Malta Service Ltda</t>
  </si>
  <si>
    <t>29.476.536/0001-60</t>
  </si>
  <si>
    <t>2025000201368-38</t>
  </si>
  <si>
    <t xml:space="preserve">Prestação de serviços de manutenção de ar-condicionado </t>
  </si>
  <si>
    <t>Micro &amp; Soft Informatica Ltda</t>
  </si>
  <si>
    <t>40.575.110/0001-04</t>
  </si>
  <si>
    <t>2025000201368-39</t>
  </si>
  <si>
    <t>Locação de computadores e notebooks. Contrato assinado em 30/04/2025.</t>
  </si>
  <si>
    <t>2025000201368-40</t>
  </si>
  <si>
    <t>Locação de impressoras de etiqueta. Contrato assinado em 30/04/2025.</t>
  </si>
  <si>
    <t>Mota e Godinho Ltda</t>
  </si>
  <si>
    <t>54.890.202/0001-85</t>
  </si>
  <si>
    <t>2025000201368-41</t>
  </si>
  <si>
    <t>Prestação de serviços médicos especializados (endocrinologia toda 5º feira). Contrato assinado em 30/04/2025.</t>
  </si>
  <si>
    <t>MUNDO DIGITAL Tecnologia da Informaçao Ltda</t>
  </si>
  <si>
    <t>2025000201368-42</t>
  </si>
  <si>
    <t>NOSLIG Med Serviços Medicos Ltda</t>
  </si>
  <si>
    <t>32.096.541/0001-51</t>
  </si>
  <si>
    <t>2025000201368-43</t>
  </si>
  <si>
    <t>Prestação de serviços médicos especializados em Teste Ergométrico. Contrato assinado em 30/04/2025.</t>
  </si>
  <si>
    <t>2025000201368-44</t>
  </si>
  <si>
    <t>OFTALMOESTE Ltda</t>
  </si>
  <si>
    <t>52.592.901/0001-13</t>
  </si>
  <si>
    <t>2025000201368-45</t>
  </si>
  <si>
    <t>Prestação de serviços médicos especializados em Oftalmologia. Contrato assinado em 30/04/2025.</t>
  </si>
  <si>
    <t>ORBIS Gestão de Tecnologia em Saude Ltda</t>
  </si>
  <si>
    <t>2025000201368-46</t>
  </si>
  <si>
    <t>ORL Servicos Medicos Ltda</t>
  </si>
  <si>
    <t>39.709.693/0001-21</t>
  </si>
  <si>
    <t>2025000201368-47</t>
  </si>
  <si>
    <t>PC Siqueira Servicos Medicos ME</t>
  </si>
  <si>
    <t>52.846.009/0001-11</t>
  </si>
  <si>
    <t>2025000201368-48</t>
  </si>
  <si>
    <t>PATRIMÔNIO Auto Peças e Acessórios Automotivos Ltda</t>
  </si>
  <si>
    <t>04.712.883/0001-13</t>
  </si>
  <si>
    <t>2025000201368-49</t>
  </si>
  <si>
    <t xml:space="preserve">Fornecimento de gases medicinais </t>
  </si>
  <si>
    <t>PLANEJAR Servicos Empresariais Ltda</t>
  </si>
  <si>
    <t>29.869.044/0001-34</t>
  </si>
  <si>
    <t>2025000201368-50</t>
  </si>
  <si>
    <t>PLANISA Planejamento e Organização de Instituções de Saúde Ltda</t>
  </si>
  <si>
    <t>2025000201368-51</t>
  </si>
  <si>
    <t>PLENO Telecomunicações Ltda</t>
  </si>
  <si>
    <t>07.778.411/0001-51</t>
  </si>
  <si>
    <t>2025000201368-52</t>
  </si>
  <si>
    <t>PRO-RAD Consultores em Radioproteção Ltda</t>
  </si>
  <si>
    <t>87.389.086/0001-74</t>
  </si>
  <si>
    <t>2025000201368-54</t>
  </si>
  <si>
    <t>PSM Servicos Medicos Ltda</t>
  </si>
  <si>
    <t>45.113.615/0001-62</t>
  </si>
  <si>
    <t>2025000201368-55</t>
  </si>
  <si>
    <t>Prestação de serviços médicos especializados (gastroenterologia 4x mês)</t>
  </si>
  <si>
    <t>RAFAMED Hospitalar Ltda</t>
  </si>
  <si>
    <t>17.426.885/0001-98</t>
  </si>
  <si>
    <t>2025000201368-56</t>
  </si>
  <si>
    <t>Locação de equipamentos médicos. Contrato assinado em 30/04/2025</t>
  </si>
  <si>
    <t>RENAL CARE Servicos Medicos Ltda</t>
  </si>
  <si>
    <t>36.885.790/0001-87</t>
  </si>
  <si>
    <t>2025000201368-57</t>
  </si>
  <si>
    <t>Prestação de serviços médicos especializados em Nefrologia. Contrato asssinado em 30/04/2025</t>
  </si>
  <si>
    <t>RGC Servicos Medicos Ltda</t>
  </si>
  <si>
    <t>50.313.087/0001-25</t>
  </si>
  <si>
    <t>2025000201368-58</t>
  </si>
  <si>
    <t>ROCHA &amp; DAMASCENO Medical Ltda</t>
  </si>
  <si>
    <t>52.779.397/0001-65</t>
  </si>
  <si>
    <t>2025000201368-59</t>
  </si>
  <si>
    <t>TESLA Inovacao Comercio e Servicos Tecnologicos Ltda</t>
  </si>
  <si>
    <t>05.923.930/0001-30</t>
  </si>
  <si>
    <t>2025000201368-61</t>
  </si>
  <si>
    <t>Locação de materiais de endoscopia e colonoscopia. Contrato assinado em 30/04/2025.</t>
  </si>
  <si>
    <t>2025000201368-62</t>
  </si>
  <si>
    <t>TOTAL CORE Ltda</t>
  </si>
  <si>
    <t>52.547.322/0001-59</t>
  </si>
  <si>
    <t>2025000201368-63</t>
  </si>
  <si>
    <t>Prestação de serviços médicos especializados (cardiologia - eco, consulta, mapa, holter e ECG)</t>
  </si>
  <si>
    <t>VHOP Servicos Medicos Ltda</t>
  </si>
  <si>
    <t>43.134.882/0001-90</t>
  </si>
  <si>
    <t>2025000201368-64</t>
  </si>
  <si>
    <t>Prestação de serviços médicos especializados (angiologia, cirurgia vascular e ecografia vascular)</t>
  </si>
  <si>
    <t>WEAVER TK Servicos Medicos Ltda</t>
  </si>
  <si>
    <t>52.629.346/0001-57</t>
  </si>
  <si>
    <t>2025000201368-65</t>
  </si>
  <si>
    <t>Unidade gerida: Policlínica Estadual Brasil Bruno de Bastos Neto - Região Rio Vermelho - Goiás</t>
  </si>
  <si>
    <t>Total dos Contratos</t>
  </si>
  <si>
    <t>Prestação de serviços de vigilância armada Contrato Assinado 30/04/2025.</t>
  </si>
  <si>
    <t>Prestação de serviços de manutenção de grupo gerador Contrato assinado em 30/04/2025.</t>
  </si>
  <si>
    <t>Prestação de serviços  de diagnóstico laboratorial de análises clínicas e anatomia patológica Contrato asssinado em 30/04/2025.</t>
  </si>
  <si>
    <t>Prestação de serviços  de implantação, fornecimento de licença de uso, suporte e manutenção mensal e fornecimento de atualizações do SIPEF – Sistema de Acompanhamento, Monitoramento e de Prestação de Contas Econômico Financeiro</t>
  </si>
  <si>
    <t>Prestação de serviços de locação, gestão e monitoramento de servidor</t>
  </si>
  <si>
    <t>Prestação de serviços  de fornecimento de link de internet. Contrato assinado em 06/05/2025.</t>
  </si>
  <si>
    <t>Fornecimento - Comodato de central de diluição
dos saneantes, com 6 diluidores, e o fornecimento dos respectivos insumos. Contrato assinado em 03/05/2025.</t>
  </si>
  <si>
    <t>Locação de central telefônica. Contrato assinado em 30/04/2025</t>
  </si>
  <si>
    <t>Prestação de serviços  de fornecimento de link de internet</t>
  </si>
  <si>
    <t>Locação de Software de Transmissão via internet de laudos de Mapa e Holter</t>
  </si>
  <si>
    <t>Fornecimento de firewall e licenças anti-virus Contrato assinado 02/05/2025</t>
  </si>
  <si>
    <t>Prestação de serviços de manutenção de Central de Vácuo; ar-comprimido; sistema de oxigênio e sistema de gás de óxido nitroso</t>
  </si>
  <si>
    <t>Fornecimento de Certificado Digital</t>
  </si>
  <si>
    <t>Prestação de serviços de Manutenção de Licenças de Uso da Solução SOUL MV Gestão Hospitalar</t>
  </si>
  <si>
    <t>Prestação de serviços de Engenharia Clínica</t>
  </si>
  <si>
    <t xml:space="preserve">Prestação de serviços de Medicina do Trabalho. Contrato assinado 02/05/2025 </t>
  </si>
  <si>
    <t>Prestação de serviços  de apuração de Custos Contrato assinado em 01/05/2025</t>
  </si>
  <si>
    <t>Prestação de serviços  de Comunicação VOIP. Contrato asssinado em 05/05/2025.</t>
  </si>
  <si>
    <t xml:space="preserve">Prestação de serviços - Dosimetria Pessoal Contrato assinado em 05/05/2025 </t>
  </si>
  <si>
    <t>Prestação de serviços de manutenção de Raio-x. Contrato assinado em 30/04/2025.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</si>
</sst>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D14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44" fontId="10" fillId="2" borderId="0" xfId="6" applyFont="1" applyFill="1" applyBorder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2" fillId="2" borderId="0" xfId="6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center" vertical="center"/>
    </xf>
    <xf numFmtId="166" fontId="12" fillId="2" borderId="1" xfId="6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14" fontId="13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0" fontId="12" fillId="2" borderId="1" xfId="8" quotePrefix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vertical="center"/>
    </xf>
    <xf numFmtId="14" fontId="12" fillId="2" borderId="1" xfId="8" applyNumberFormat="1" applyFont="1" applyFill="1" applyBorder="1" applyAlignment="1">
      <alignment horizontal="center" vertical="center"/>
    </xf>
    <xf numFmtId="166" fontId="13" fillId="2" borderId="1" xfId="6" applyNumberFormat="1" applyFont="1" applyFill="1" applyBorder="1" applyAlignment="1">
      <alignment horizontal="center" vertical="center"/>
    </xf>
    <xf numFmtId="14" fontId="12" fillId="2" borderId="1" xfId="9" applyNumberFormat="1" applyFont="1" applyFill="1" applyBorder="1" applyAlignment="1">
      <alignment horizontal="center" vertical="center"/>
    </xf>
    <xf numFmtId="14" fontId="12" fillId="2" borderId="1" xfId="2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3" fontId="12" fillId="2" borderId="1" xfId="0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3" fillId="2" borderId="1" xfId="0" quotePrefix="1" applyNumberFormat="1" applyFont="1" applyFill="1" applyBorder="1" applyAlignment="1">
      <alignment horizontal="center" vertical="center"/>
    </xf>
    <xf numFmtId="1" fontId="12" fillId="2" borderId="1" xfId="0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/>
    </xf>
    <xf numFmtId="4" fontId="13" fillId="2" borderId="1" xfId="8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vertical="center"/>
    </xf>
    <xf numFmtId="14" fontId="13" fillId="2" borderId="1" xfId="8" applyNumberFormat="1" applyFont="1" applyFill="1" applyBorder="1" applyAlignment="1">
      <alignment horizontal="center" vertical="center"/>
    </xf>
    <xf numFmtId="14" fontId="13" fillId="2" borderId="1" xfId="9" applyNumberFormat="1" applyFont="1" applyFill="1" applyBorder="1" applyAlignment="1">
      <alignment horizontal="center" vertical="center"/>
    </xf>
    <xf numFmtId="0" fontId="12" fillId="2" borderId="3" xfId="0" quotePrefix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14" fontId="12" fillId="2" borderId="4" xfId="0" applyNumberFormat="1" applyFont="1" applyFill="1" applyBorder="1" applyAlignment="1">
      <alignment horizontal="center" vertical="center"/>
    </xf>
    <xf numFmtId="166" fontId="12" fillId="2" borderId="4" xfId="6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9E78EF62-045A-4D72-BC04-4A42F549091E}"/>
    <cellStyle name="Excel Built-in Normal 2" xfId="2" xr:uid="{00000000-0005-0000-0000-000002000000}"/>
    <cellStyle name="Excel Built-in Normal 2 2" xfId="9" xr:uid="{F9DF7969-A822-4AE9-8A53-74411569638D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0"/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5062856</xdr:colOff>
      <xdr:row>5</xdr:row>
      <xdr:rowOff>340885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4A8AA54-3854-437E-9E59-F2A9B128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988" b="27147"/>
        <a:stretch>
          <a:fillRect/>
        </a:stretch>
      </xdr:blipFill>
      <xdr:spPr>
        <a:xfrm>
          <a:off x="5878286" y="176893"/>
          <a:ext cx="6899820" cy="104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D80"/>
  <sheetViews>
    <sheetView showGridLines="0" tabSelected="1" view="pageBreakPreview" topLeftCell="A25" zoomScale="70" zoomScaleNormal="70" zoomScaleSheetLayoutView="70" workbookViewId="0">
      <selection activeCell="D68" sqref="D68"/>
    </sheetView>
  </sheetViews>
  <sheetFormatPr defaultColWidth="9.1796875" defaultRowHeight="13" x14ac:dyDescent="0.3"/>
  <cols>
    <col min="1" max="1" width="63" style="3" customWidth="1"/>
    <col min="2" max="2" width="21.1796875" style="6" customWidth="1"/>
    <col min="3" max="3" width="26.36328125" style="6" customWidth="1"/>
    <col min="4" max="4" width="81" style="3" customWidth="1"/>
    <col min="5" max="5" width="24.1796875" style="6" bestFit="1" customWidth="1"/>
    <col min="6" max="6" width="22" style="6" bestFit="1" customWidth="1"/>
    <col min="7" max="7" width="22.81640625" style="6" bestFit="1" customWidth="1"/>
    <col min="8" max="8" width="18.1796875" style="6" customWidth="1"/>
    <col min="9" max="16384" width="9.1796875" style="1"/>
  </cols>
  <sheetData>
    <row r="1" spans="1:1018" ht="14.25" customHeight="1" x14ac:dyDescent="0.35">
      <c r="A1" s="4"/>
      <c r="B1" s="7"/>
      <c r="C1" s="8"/>
      <c r="D1" s="5"/>
    </row>
    <row r="2" spans="1:1018" ht="14.25" customHeight="1" x14ac:dyDescent="0.35">
      <c r="A2" s="4"/>
      <c r="B2" s="7"/>
      <c r="C2" s="8"/>
      <c r="D2" s="5"/>
    </row>
    <row r="3" spans="1:1018" ht="14.25" customHeight="1" x14ac:dyDescent="0.35">
      <c r="A3" s="4"/>
      <c r="B3" s="7"/>
      <c r="C3" s="8"/>
      <c r="D3" s="5"/>
    </row>
    <row r="4" spans="1:1018" ht="14.25" customHeight="1" x14ac:dyDescent="0.35">
      <c r="A4" s="4"/>
      <c r="B4" s="7"/>
      <c r="C4" s="8"/>
      <c r="D4" s="5"/>
    </row>
    <row r="5" spans="1:1018" ht="14.25" customHeight="1" x14ac:dyDescent="0.35">
      <c r="A5" s="4"/>
      <c r="B5" s="7"/>
      <c r="C5" s="8"/>
      <c r="D5" s="5"/>
    </row>
    <row r="6" spans="1:1018" ht="33" customHeight="1" x14ac:dyDescent="0.35">
      <c r="A6" s="4"/>
      <c r="B6" s="7"/>
      <c r="C6" s="8"/>
      <c r="D6" s="5"/>
    </row>
    <row r="7" spans="1:1018" ht="14.25" customHeight="1" x14ac:dyDescent="0.3">
      <c r="A7" s="72" t="s">
        <v>8</v>
      </c>
      <c r="B7" s="72"/>
      <c r="C7" s="72"/>
      <c r="D7" s="72"/>
      <c r="E7" s="72"/>
      <c r="F7" s="72"/>
      <c r="G7" s="72"/>
      <c r="H7" s="72"/>
    </row>
    <row r="8" spans="1:1018" ht="21.75" customHeight="1" x14ac:dyDescent="0.3">
      <c r="A8" s="72"/>
      <c r="B8" s="72"/>
      <c r="C8" s="72"/>
      <c r="D8" s="72"/>
      <c r="E8" s="72"/>
      <c r="F8" s="72"/>
      <c r="G8" s="72"/>
      <c r="H8" s="72"/>
    </row>
    <row r="9" spans="1:1018" ht="16.5" customHeight="1" x14ac:dyDescent="0.3">
      <c r="A9" s="74"/>
      <c r="B9" s="74"/>
      <c r="C9" s="74"/>
      <c r="D9" s="74"/>
      <c r="E9" s="74"/>
      <c r="F9" s="74"/>
      <c r="G9" s="74"/>
      <c r="H9" s="74"/>
    </row>
    <row r="10" spans="1:1018" ht="14.25" customHeight="1" x14ac:dyDescent="0.3"/>
    <row r="11" spans="1:1018" ht="26.25" customHeight="1" x14ac:dyDescent="0.3">
      <c r="A11" s="73" t="s">
        <v>214</v>
      </c>
      <c r="B11" s="73"/>
      <c r="C11" s="73"/>
      <c r="D11" s="73"/>
      <c r="E11" s="73"/>
      <c r="F11" s="73"/>
      <c r="G11" s="73"/>
      <c r="H11" s="73"/>
    </row>
    <row r="12" spans="1:1018" s="2" customFormat="1" ht="21.75" customHeight="1" x14ac:dyDescent="0.35">
      <c r="A12" s="14" t="s">
        <v>7</v>
      </c>
      <c r="B12" s="14" t="s">
        <v>0</v>
      </c>
      <c r="C12" s="14" t="s">
        <v>3</v>
      </c>
      <c r="D12" s="14" t="s">
        <v>1</v>
      </c>
      <c r="E12" s="14" t="s">
        <v>4</v>
      </c>
      <c r="F12" s="14" t="s">
        <v>5</v>
      </c>
      <c r="G12" s="14" t="s">
        <v>2</v>
      </c>
      <c r="H12" s="14" t="s">
        <v>6</v>
      </c>
    </row>
    <row r="13" spans="1:1018" s="15" customFormat="1" ht="14" x14ac:dyDescent="0.35">
      <c r="A13" s="34" t="s">
        <v>19</v>
      </c>
      <c r="B13" s="35" t="s">
        <v>20</v>
      </c>
      <c r="C13" s="36" t="s">
        <v>21</v>
      </c>
      <c r="D13" s="37" t="s">
        <v>216</v>
      </c>
      <c r="E13" s="38">
        <v>45782</v>
      </c>
      <c r="F13" s="38">
        <v>45758</v>
      </c>
      <c r="G13" s="39">
        <v>196783.19999999998</v>
      </c>
      <c r="H13" s="38" t="s">
        <v>22</v>
      </c>
    </row>
    <row r="14" spans="1:1018" s="15" customFormat="1" ht="14" x14ac:dyDescent="0.35">
      <c r="A14" s="34" t="s">
        <v>23</v>
      </c>
      <c r="B14" s="40" t="s">
        <v>24</v>
      </c>
      <c r="C14" s="41" t="s">
        <v>25</v>
      </c>
      <c r="D14" s="42" t="s">
        <v>26</v>
      </c>
      <c r="E14" s="43">
        <v>45782</v>
      </c>
      <c r="F14" s="43">
        <v>45758</v>
      </c>
      <c r="G14" s="44">
        <v>102600</v>
      </c>
      <c r="H14" s="45" t="s">
        <v>22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</row>
    <row r="15" spans="1:1018" s="15" customFormat="1" ht="14" x14ac:dyDescent="0.35">
      <c r="A15" s="34" t="s">
        <v>23</v>
      </c>
      <c r="B15" s="40" t="s">
        <v>24</v>
      </c>
      <c r="C15" s="41" t="s">
        <v>27</v>
      </c>
      <c r="D15" s="42" t="s">
        <v>28</v>
      </c>
      <c r="E15" s="43">
        <v>45782</v>
      </c>
      <c r="F15" s="43">
        <v>45758</v>
      </c>
      <c r="G15" s="44">
        <v>153600</v>
      </c>
      <c r="H15" s="45" t="s">
        <v>22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</row>
    <row r="16" spans="1:1018" s="15" customFormat="1" ht="14" x14ac:dyDescent="0.35">
      <c r="A16" s="34" t="s">
        <v>29</v>
      </c>
      <c r="B16" s="35" t="s">
        <v>30</v>
      </c>
      <c r="C16" s="36" t="s">
        <v>31</v>
      </c>
      <c r="D16" s="37" t="s">
        <v>32</v>
      </c>
      <c r="E16" s="38">
        <v>45782</v>
      </c>
      <c r="F16" s="38">
        <v>45758</v>
      </c>
      <c r="G16" s="39">
        <v>84000</v>
      </c>
      <c r="H16" s="38" t="s">
        <v>22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</row>
    <row r="17" spans="1:1018" s="15" customFormat="1" ht="14" x14ac:dyDescent="0.35">
      <c r="A17" s="34" t="s">
        <v>33</v>
      </c>
      <c r="B17" s="35" t="s">
        <v>34</v>
      </c>
      <c r="C17" s="46" t="s">
        <v>35</v>
      </c>
      <c r="D17" s="47" t="s">
        <v>36</v>
      </c>
      <c r="E17" s="48">
        <v>45782</v>
      </c>
      <c r="F17" s="48">
        <v>45758</v>
      </c>
      <c r="G17" s="49">
        <v>5508</v>
      </c>
      <c r="H17" s="50">
        <v>45782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</row>
    <row r="18" spans="1:1018" s="15" customFormat="1" ht="14" x14ac:dyDescent="0.35">
      <c r="A18" s="34" t="s">
        <v>37</v>
      </c>
      <c r="B18" s="35" t="s">
        <v>38</v>
      </c>
      <c r="C18" s="46" t="s">
        <v>39</v>
      </c>
      <c r="D18" s="47" t="s">
        <v>40</v>
      </c>
      <c r="E18" s="48">
        <v>45782</v>
      </c>
      <c r="F18" s="48">
        <v>45758</v>
      </c>
      <c r="G18" s="49">
        <v>90000</v>
      </c>
      <c r="H18" s="50" t="s">
        <v>22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</row>
    <row r="19" spans="1:1018" s="15" customFormat="1" ht="14" x14ac:dyDescent="0.35">
      <c r="A19" s="34" t="s">
        <v>41</v>
      </c>
      <c r="B19" s="35" t="s">
        <v>42</v>
      </c>
      <c r="C19" s="46" t="s">
        <v>43</v>
      </c>
      <c r="D19" s="47" t="s">
        <v>44</v>
      </c>
      <c r="E19" s="48">
        <v>45782</v>
      </c>
      <c r="F19" s="48">
        <v>45758</v>
      </c>
      <c r="G19" s="49">
        <v>1484</v>
      </c>
      <c r="H19" s="50" t="s">
        <v>22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</row>
    <row r="20" spans="1:1018" s="15" customFormat="1" ht="14" x14ac:dyDescent="0.35">
      <c r="A20" s="34" t="s">
        <v>45</v>
      </c>
      <c r="B20" s="35" t="s">
        <v>46</v>
      </c>
      <c r="C20" s="46" t="s">
        <v>47</v>
      </c>
      <c r="D20" s="47" t="s">
        <v>217</v>
      </c>
      <c r="E20" s="48">
        <v>45782</v>
      </c>
      <c r="F20" s="48">
        <v>45758</v>
      </c>
      <c r="G20" s="49">
        <v>75780</v>
      </c>
      <c r="H20" s="50" t="s">
        <v>22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</row>
    <row r="21" spans="1:1018" s="15" customFormat="1" ht="14" x14ac:dyDescent="0.35">
      <c r="A21" s="34" t="s">
        <v>48</v>
      </c>
      <c r="B21" s="35" t="s">
        <v>49</v>
      </c>
      <c r="C21" s="46" t="s">
        <v>50</v>
      </c>
      <c r="D21" s="47" t="s">
        <v>51</v>
      </c>
      <c r="E21" s="48">
        <v>45782</v>
      </c>
      <c r="F21" s="48">
        <v>45758</v>
      </c>
      <c r="G21" s="49">
        <v>216000</v>
      </c>
      <c r="H21" s="50" t="s">
        <v>52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</row>
    <row r="22" spans="1:1018" s="15" customFormat="1" ht="14" x14ac:dyDescent="0.35">
      <c r="A22" s="34" t="s">
        <v>48</v>
      </c>
      <c r="B22" s="40" t="s">
        <v>49</v>
      </c>
      <c r="C22" s="41" t="s">
        <v>53</v>
      </c>
      <c r="D22" s="42" t="s">
        <v>54</v>
      </c>
      <c r="E22" s="43">
        <v>45782</v>
      </c>
      <c r="F22" s="43">
        <v>45758</v>
      </c>
      <c r="G22" s="44">
        <v>109200</v>
      </c>
      <c r="H22" s="51" t="s">
        <v>52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</row>
    <row r="23" spans="1:1018" s="15" customFormat="1" ht="14" x14ac:dyDescent="0.35">
      <c r="A23" s="34" t="s">
        <v>55</v>
      </c>
      <c r="B23" s="35" t="s">
        <v>56</v>
      </c>
      <c r="C23" s="46" t="s">
        <v>57</v>
      </c>
      <c r="D23" s="47" t="s">
        <v>218</v>
      </c>
      <c r="E23" s="48">
        <v>45782</v>
      </c>
      <c r="F23" s="48">
        <v>45758</v>
      </c>
      <c r="G23" s="49">
        <v>690661.02</v>
      </c>
      <c r="H23" s="50" t="s">
        <v>22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</row>
    <row r="24" spans="1:1018" s="15" customFormat="1" ht="14" x14ac:dyDescent="0.35">
      <c r="A24" s="34" t="s">
        <v>58</v>
      </c>
      <c r="B24" s="35" t="s">
        <v>10</v>
      </c>
      <c r="C24" s="46" t="s">
        <v>59</v>
      </c>
      <c r="D24" s="47" t="s">
        <v>219</v>
      </c>
      <c r="E24" s="48">
        <v>45782</v>
      </c>
      <c r="F24" s="48">
        <v>45758</v>
      </c>
      <c r="G24" s="49">
        <v>42701.94</v>
      </c>
      <c r="H24" s="50">
        <v>45785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</row>
    <row r="25" spans="1:1018" s="15" customFormat="1" ht="14" x14ac:dyDescent="0.35">
      <c r="A25" s="34" t="s">
        <v>60</v>
      </c>
      <c r="B25" s="40" t="s">
        <v>61</v>
      </c>
      <c r="C25" s="41" t="s">
        <v>62</v>
      </c>
      <c r="D25" s="42" t="s">
        <v>63</v>
      </c>
      <c r="E25" s="43">
        <v>45782</v>
      </c>
      <c r="F25" s="43">
        <v>45758</v>
      </c>
      <c r="G25" s="52">
        <v>273000</v>
      </c>
      <c r="H25" s="51" t="s">
        <v>22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</row>
    <row r="26" spans="1:1018" s="15" customFormat="1" ht="14" x14ac:dyDescent="0.35">
      <c r="A26" s="34" t="s">
        <v>64</v>
      </c>
      <c r="B26" s="35" t="s">
        <v>65</v>
      </c>
      <c r="C26" s="46" t="s">
        <v>66</v>
      </c>
      <c r="D26" s="47" t="s">
        <v>63</v>
      </c>
      <c r="E26" s="48">
        <v>45782</v>
      </c>
      <c r="F26" s="48">
        <v>45758</v>
      </c>
      <c r="G26" s="49">
        <v>180000</v>
      </c>
      <c r="H26" s="50">
        <v>45782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</row>
    <row r="27" spans="1:1018" s="15" customFormat="1" ht="14" x14ac:dyDescent="0.35">
      <c r="A27" s="34" t="s">
        <v>67</v>
      </c>
      <c r="B27" s="35" t="s">
        <v>68</v>
      </c>
      <c r="C27" s="36" t="s">
        <v>69</v>
      </c>
      <c r="D27" s="37" t="s">
        <v>63</v>
      </c>
      <c r="E27" s="38">
        <v>45782</v>
      </c>
      <c r="F27" s="38">
        <v>45758</v>
      </c>
      <c r="G27" s="39">
        <v>54000</v>
      </c>
      <c r="H27" s="38" t="s">
        <v>22</v>
      </c>
    </row>
    <row r="28" spans="1:1018" s="15" customFormat="1" ht="14" x14ac:dyDescent="0.35">
      <c r="A28" s="34" t="s">
        <v>70</v>
      </c>
      <c r="B28" s="35" t="s">
        <v>71</v>
      </c>
      <c r="C28" s="53" t="s">
        <v>72</v>
      </c>
      <c r="D28" s="37" t="s">
        <v>220</v>
      </c>
      <c r="E28" s="38">
        <v>45782</v>
      </c>
      <c r="F28" s="38">
        <v>45758</v>
      </c>
      <c r="G28" s="39">
        <v>55698</v>
      </c>
      <c r="H28" s="38">
        <v>45778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</row>
    <row r="29" spans="1:1018" s="15" customFormat="1" ht="14" x14ac:dyDescent="0.35">
      <c r="A29" s="34" t="s">
        <v>73</v>
      </c>
      <c r="B29" s="40" t="s">
        <v>74</v>
      </c>
      <c r="C29" s="41" t="s">
        <v>75</v>
      </c>
      <c r="D29" s="42" t="s">
        <v>76</v>
      </c>
      <c r="E29" s="43">
        <v>45782</v>
      </c>
      <c r="F29" s="43">
        <v>45758</v>
      </c>
      <c r="G29" s="44">
        <v>100800</v>
      </c>
      <c r="H29" s="51">
        <v>45782</v>
      </c>
    </row>
    <row r="30" spans="1:1018" s="15" customFormat="1" ht="14" x14ac:dyDescent="0.35">
      <c r="A30" s="34" t="s">
        <v>77</v>
      </c>
      <c r="B30" s="35" t="s">
        <v>78</v>
      </c>
      <c r="C30" s="36" t="s">
        <v>79</v>
      </c>
      <c r="D30" s="37" t="s">
        <v>63</v>
      </c>
      <c r="E30" s="38">
        <v>45782</v>
      </c>
      <c r="F30" s="38">
        <v>45758</v>
      </c>
      <c r="G30" s="39">
        <v>176400</v>
      </c>
      <c r="H30" s="38" t="s">
        <v>22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</row>
    <row r="31" spans="1:1018" s="15" customFormat="1" ht="14" x14ac:dyDescent="0.35">
      <c r="A31" s="34" t="s">
        <v>80</v>
      </c>
      <c r="B31" s="35" t="s">
        <v>81</v>
      </c>
      <c r="C31" s="36" t="s">
        <v>82</v>
      </c>
      <c r="D31" s="54" t="s">
        <v>221</v>
      </c>
      <c r="E31" s="38">
        <v>45782</v>
      </c>
      <c r="F31" s="38">
        <v>46117</v>
      </c>
      <c r="G31" s="39">
        <v>46800</v>
      </c>
      <c r="H31" s="38">
        <v>45783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</row>
    <row r="32" spans="1:1018" s="15" customFormat="1" ht="14" x14ac:dyDescent="0.35">
      <c r="A32" s="34" t="s">
        <v>83</v>
      </c>
      <c r="B32" s="40" t="s">
        <v>84</v>
      </c>
      <c r="C32" s="41" t="s">
        <v>85</v>
      </c>
      <c r="D32" s="42" t="s">
        <v>86</v>
      </c>
      <c r="E32" s="43">
        <v>45782</v>
      </c>
      <c r="F32" s="43">
        <v>45758</v>
      </c>
      <c r="G32" s="52">
        <v>108000</v>
      </c>
      <c r="H32" s="51" t="s">
        <v>22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</row>
    <row r="33" spans="1:1018" s="15" customFormat="1" ht="14" x14ac:dyDescent="0.35">
      <c r="A33" s="34" t="s">
        <v>87</v>
      </c>
      <c r="B33" s="40" t="s">
        <v>88</v>
      </c>
      <c r="C33" s="41" t="s">
        <v>89</v>
      </c>
      <c r="D33" s="42" t="s">
        <v>90</v>
      </c>
      <c r="E33" s="43">
        <v>45782</v>
      </c>
      <c r="F33" s="43">
        <v>45758</v>
      </c>
      <c r="G33" s="52">
        <v>91200</v>
      </c>
      <c r="H33" s="51" t="s">
        <v>52</v>
      </c>
    </row>
    <row r="34" spans="1:1018" s="15" customFormat="1" ht="14" x14ac:dyDescent="0.35">
      <c r="A34" s="34" t="s">
        <v>91</v>
      </c>
      <c r="B34" s="35" t="s">
        <v>92</v>
      </c>
      <c r="C34" s="53" t="s">
        <v>93</v>
      </c>
      <c r="D34" s="37" t="s">
        <v>94</v>
      </c>
      <c r="E34" s="38">
        <v>45782</v>
      </c>
      <c r="F34" s="38">
        <v>45758</v>
      </c>
      <c r="G34" s="39">
        <v>114000</v>
      </c>
      <c r="H34" s="38" t="s">
        <v>52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  <c r="AAA34" s="22"/>
      <c r="AAB34" s="22"/>
      <c r="AAC34" s="22"/>
      <c r="AAD34" s="22"/>
      <c r="AAE34" s="22"/>
      <c r="AAF34" s="22"/>
      <c r="AAG34" s="22"/>
      <c r="AAH34" s="22"/>
      <c r="AAI34" s="22"/>
      <c r="AAJ34" s="22"/>
      <c r="AAK34" s="22"/>
      <c r="AAL34" s="22"/>
      <c r="AAM34" s="22"/>
      <c r="AAN34" s="22"/>
      <c r="AAO34" s="22"/>
      <c r="AAP34" s="22"/>
      <c r="AAQ34" s="22"/>
      <c r="AAR34" s="22"/>
      <c r="AAS34" s="22"/>
      <c r="AAT34" s="22"/>
      <c r="AAU34" s="22"/>
      <c r="AAV34" s="22"/>
      <c r="AAW34" s="22"/>
      <c r="AAX34" s="22"/>
      <c r="AAY34" s="22"/>
      <c r="AAZ34" s="22"/>
      <c r="ABA34" s="22"/>
      <c r="ABB34" s="22"/>
      <c r="ABC34" s="22"/>
      <c r="ABD34" s="22"/>
      <c r="ABE34" s="22"/>
      <c r="ABF34" s="22"/>
      <c r="ABG34" s="22"/>
      <c r="ABH34" s="22"/>
      <c r="ABI34" s="22"/>
      <c r="ABJ34" s="22"/>
      <c r="ABK34" s="22"/>
      <c r="ABL34" s="22"/>
      <c r="ABM34" s="22"/>
      <c r="ABN34" s="22"/>
      <c r="ABO34" s="22"/>
      <c r="ABP34" s="22"/>
      <c r="ABQ34" s="22"/>
      <c r="ABR34" s="22"/>
      <c r="ABS34" s="22"/>
      <c r="ABT34" s="22"/>
      <c r="ABU34" s="22"/>
      <c r="ABV34" s="22"/>
      <c r="ABW34" s="22"/>
      <c r="ABX34" s="22"/>
      <c r="ABY34" s="22"/>
      <c r="ABZ34" s="22"/>
      <c r="ACA34" s="22"/>
      <c r="ACB34" s="22"/>
      <c r="ACC34" s="22"/>
      <c r="ACD34" s="22"/>
      <c r="ACE34" s="22"/>
      <c r="ACF34" s="22"/>
      <c r="ACG34" s="22"/>
      <c r="ACH34" s="22"/>
      <c r="ACI34" s="22"/>
      <c r="ACJ34" s="22"/>
      <c r="ACK34" s="22"/>
      <c r="ACL34" s="22"/>
      <c r="ACM34" s="22"/>
      <c r="ACN34" s="22"/>
      <c r="ACO34" s="22"/>
      <c r="ACP34" s="22"/>
      <c r="ACQ34" s="22"/>
      <c r="ACR34" s="22"/>
      <c r="ACS34" s="22"/>
      <c r="ACT34" s="22"/>
      <c r="ACU34" s="22"/>
      <c r="ACV34" s="22"/>
      <c r="ACW34" s="22"/>
      <c r="ACX34" s="22"/>
      <c r="ACY34" s="22"/>
      <c r="ACZ34" s="22"/>
      <c r="ADA34" s="22"/>
      <c r="ADB34" s="22"/>
      <c r="ADC34" s="22"/>
      <c r="ADD34" s="22"/>
      <c r="ADE34" s="22"/>
      <c r="ADF34" s="22"/>
      <c r="ADG34" s="22"/>
      <c r="ADH34" s="22"/>
      <c r="ADI34" s="22"/>
      <c r="ADJ34" s="22"/>
      <c r="ADK34" s="22"/>
      <c r="ADL34" s="22"/>
      <c r="ADM34" s="22"/>
      <c r="ADN34" s="22"/>
      <c r="ADO34" s="22"/>
      <c r="ADP34" s="22"/>
      <c r="ADQ34" s="22"/>
      <c r="ADR34" s="22"/>
      <c r="ADS34" s="22"/>
      <c r="ADT34" s="22"/>
      <c r="ADU34" s="22"/>
      <c r="ADV34" s="22"/>
      <c r="ADW34" s="22"/>
      <c r="ADX34" s="22"/>
      <c r="ADY34" s="22"/>
      <c r="ADZ34" s="22"/>
      <c r="AEA34" s="22"/>
      <c r="AEB34" s="22"/>
      <c r="AEC34" s="22"/>
      <c r="AED34" s="22"/>
      <c r="AEE34" s="22"/>
      <c r="AEF34" s="22"/>
      <c r="AEG34" s="22"/>
      <c r="AEH34" s="22"/>
      <c r="AEI34" s="22"/>
      <c r="AEJ34" s="22"/>
      <c r="AEK34" s="22"/>
      <c r="AEL34" s="22"/>
      <c r="AEM34" s="22"/>
      <c r="AEN34" s="22"/>
      <c r="AEO34" s="22"/>
      <c r="AEP34" s="22"/>
      <c r="AEQ34" s="22"/>
      <c r="AER34" s="22"/>
      <c r="AES34" s="22"/>
      <c r="AET34" s="22"/>
      <c r="AEU34" s="22"/>
      <c r="AEV34" s="22"/>
      <c r="AEW34" s="22"/>
      <c r="AEX34" s="22"/>
      <c r="AEY34" s="22"/>
      <c r="AEZ34" s="22"/>
      <c r="AFA34" s="22"/>
      <c r="AFB34" s="22"/>
      <c r="AFC34" s="22"/>
      <c r="AFD34" s="22"/>
      <c r="AFE34" s="22"/>
      <c r="AFF34" s="22"/>
      <c r="AFG34" s="22"/>
      <c r="AFH34" s="22"/>
      <c r="AFI34" s="22"/>
      <c r="AFJ34" s="22"/>
      <c r="AFK34" s="22"/>
      <c r="AFL34" s="22"/>
      <c r="AFM34" s="22"/>
      <c r="AFN34" s="22"/>
      <c r="AFO34" s="22"/>
      <c r="AFP34" s="22"/>
      <c r="AFQ34" s="22"/>
      <c r="AFR34" s="22"/>
      <c r="AFS34" s="22"/>
      <c r="AFT34" s="22"/>
      <c r="AFU34" s="22"/>
      <c r="AFV34" s="22"/>
      <c r="AFW34" s="22"/>
      <c r="AFX34" s="22"/>
      <c r="AFY34" s="22"/>
      <c r="AFZ34" s="22"/>
      <c r="AGA34" s="22"/>
      <c r="AGB34" s="22"/>
      <c r="AGC34" s="22"/>
      <c r="AGD34" s="22"/>
      <c r="AGE34" s="22"/>
      <c r="AGF34" s="22"/>
      <c r="AGG34" s="22"/>
      <c r="AGH34" s="22"/>
      <c r="AGI34" s="22"/>
      <c r="AGJ34" s="22"/>
      <c r="AGK34" s="22"/>
      <c r="AGL34" s="22"/>
      <c r="AGM34" s="22"/>
      <c r="AGN34" s="22"/>
      <c r="AGO34" s="22"/>
      <c r="AGP34" s="22"/>
      <c r="AGQ34" s="22"/>
      <c r="AGR34" s="22"/>
      <c r="AGS34" s="22"/>
      <c r="AGT34" s="22"/>
      <c r="AGU34" s="22"/>
      <c r="AGV34" s="22"/>
      <c r="AGW34" s="22"/>
      <c r="AGX34" s="22"/>
      <c r="AGY34" s="22"/>
      <c r="AGZ34" s="22"/>
      <c r="AHA34" s="22"/>
      <c r="AHB34" s="22"/>
      <c r="AHC34" s="22"/>
      <c r="AHD34" s="22"/>
      <c r="AHE34" s="22"/>
      <c r="AHF34" s="22"/>
      <c r="AHG34" s="22"/>
      <c r="AHH34" s="22"/>
      <c r="AHI34" s="22"/>
      <c r="AHJ34" s="22"/>
      <c r="AHK34" s="22"/>
      <c r="AHL34" s="22"/>
      <c r="AHM34" s="22"/>
      <c r="AHN34" s="22"/>
      <c r="AHO34" s="22"/>
      <c r="AHP34" s="22"/>
      <c r="AHQ34" s="22"/>
      <c r="AHR34" s="22"/>
      <c r="AHS34" s="22"/>
      <c r="AHT34" s="22"/>
      <c r="AHU34" s="22"/>
      <c r="AHV34" s="22"/>
      <c r="AHW34" s="22"/>
      <c r="AHX34" s="22"/>
      <c r="AHY34" s="22"/>
      <c r="AHZ34" s="22"/>
      <c r="AIA34" s="22"/>
      <c r="AIB34" s="22"/>
      <c r="AIC34" s="22"/>
      <c r="AID34" s="22"/>
      <c r="AIE34" s="22"/>
      <c r="AIF34" s="22"/>
      <c r="AIG34" s="22"/>
      <c r="AIH34" s="22"/>
      <c r="AII34" s="22"/>
      <c r="AIJ34" s="22"/>
      <c r="AIK34" s="22"/>
      <c r="AIL34" s="22"/>
      <c r="AIM34" s="22"/>
      <c r="AIN34" s="22"/>
      <c r="AIO34" s="22"/>
      <c r="AIP34" s="22"/>
      <c r="AIQ34" s="22"/>
      <c r="AIR34" s="22"/>
      <c r="AIS34" s="22"/>
      <c r="AIT34" s="22"/>
      <c r="AIU34" s="22"/>
      <c r="AIV34" s="22"/>
      <c r="AIW34" s="22"/>
      <c r="AIX34" s="22"/>
      <c r="AIY34" s="22"/>
      <c r="AIZ34" s="22"/>
      <c r="AJA34" s="22"/>
      <c r="AJB34" s="22"/>
      <c r="AJC34" s="22"/>
      <c r="AJD34" s="22"/>
      <c r="AJE34" s="22"/>
      <c r="AJF34" s="22"/>
      <c r="AJG34" s="22"/>
      <c r="AJH34" s="22"/>
      <c r="AJI34" s="22"/>
      <c r="AJJ34" s="22"/>
      <c r="AJK34" s="22"/>
      <c r="AJL34" s="22"/>
      <c r="AJM34" s="22"/>
      <c r="AJN34" s="22"/>
      <c r="AJO34" s="22"/>
      <c r="AJP34" s="22"/>
      <c r="AJQ34" s="22"/>
      <c r="AJR34" s="22"/>
      <c r="AJS34" s="22"/>
      <c r="AJT34" s="22"/>
      <c r="AJU34" s="22"/>
      <c r="AJV34" s="22"/>
      <c r="AJW34" s="22"/>
      <c r="AJX34" s="22"/>
      <c r="AJY34" s="22"/>
      <c r="AJZ34" s="22"/>
      <c r="AKA34" s="22"/>
      <c r="AKB34" s="22"/>
      <c r="AKC34" s="22"/>
      <c r="AKD34" s="22"/>
      <c r="AKE34" s="22"/>
      <c r="AKF34" s="22"/>
      <c r="AKG34" s="22"/>
      <c r="AKH34" s="22"/>
      <c r="AKI34" s="22"/>
      <c r="AKJ34" s="22"/>
      <c r="AKK34" s="22"/>
      <c r="AKL34" s="22"/>
      <c r="AKM34" s="22"/>
      <c r="AKN34" s="22"/>
      <c r="AKO34" s="22"/>
      <c r="AKP34" s="22"/>
      <c r="AKQ34" s="22"/>
      <c r="AKR34" s="22"/>
      <c r="AKS34" s="22"/>
      <c r="AKT34" s="22"/>
      <c r="AKU34" s="22"/>
      <c r="AKV34" s="22"/>
      <c r="AKW34" s="22"/>
      <c r="AKX34" s="22"/>
      <c r="AKY34" s="22"/>
      <c r="AKZ34" s="22"/>
      <c r="ALA34" s="22"/>
      <c r="ALB34" s="22"/>
      <c r="ALC34" s="22"/>
      <c r="ALD34" s="22"/>
      <c r="ALE34" s="22"/>
      <c r="ALF34" s="22"/>
      <c r="ALG34" s="22"/>
      <c r="ALH34" s="22"/>
      <c r="ALI34" s="22"/>
      <c r="ALJ34" s="22"/>
      <c r="ALK34" s="22"/>
      <c r="ALL34" s="22"/>
      <c r="ALM34" s="22"/>
      <c r="ALN34" s="22"/>
      <c r="ALO34" s="22"/>
      <c r="ALP34" s="22"/>
      <c r="ALQ34" s="22"/>
      <c r="ALR34" s="22"/>
      <c r="ALS34" s="22"/>
      <c r="ALT34" s="22"/>
      <c r="ALU34" s="22"/>
      <c r="ALV34" s="22"/>
      <c r="ALW34" s="22"/>
      <c r="ALX34" s="22"/>
      <c r="ALY34" s="22"/>
      <c r="ALZ34" s="22"/>
      <c r="AMA34" s="22"/>
      <c r="AMB34" s="22"/>
      <c r="AMC34" s="22"/>
      <c r="AMD34" s="22"/>
    </row>
    <row r="35" spans="1:1018" s="15" customFormat="1" ht="14" x14ac:dyDescent="0.35">
      <c r="A35" s="34" t="s">
        <v>95</v>
      </c>
      <c r="B35" s="40" t="s">
        <v>96</v>
      </c>
      <c r="C35" s="41" t="s">
        <v>97</v>
      </c>
      <c r="D35" s="42" t="s">
        <v>98</v>
      </c>
      <c r="E35" s="43">
        <v>45782</v>
      </c>
      <c r="F35" s="43">
        <v>45758</v>
      </c>
      <c r="G35" s="52">
        <v>298800</v>
      </c>
      <c r="H35" s="45" t="s">
        <v>52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</row>
    <row r="36" spans="1:1018" s="15" customFormat="1" ht="14" x14ac:dyDescent="0.35">
      <c r="A36" s="34" t="s">
        <v>99</v>
      </c>
      <c r="B36" s="40" t="s">
        <v>100</v>
      </c>
      <c r="C36" s="41" t="s">
        <v>101</v>
      </c>
      <c r="D36" s="42" t="s">
        <v>102</v>
      </c>
      <c r="E36" s="43">
        <v>45782</v>
      </c>
      <c r="F36" s="43">
        <v>45758</v>
      </c>
      <c r="G36" s="44">
        <v>30720</v>
      </c>
      <c r="H36" s="45">
        <v>45779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</row>
    <row r="37" spans="1:1018" s="15" customFormat="1" ht="20" customHeight="1" x14ac:dyDescent="0.35">
      <c r="A37" s="34" t="s">
        <v>103</v>
      </c>
      <c r="B37" s="40" t="s">
        <v>104</v>
      </c>
      <c r="C37" s="41" t="s">
        <v>105</v>
      </c>
      <c r="D37" s="42" t="s">
        <v>222</v>
      </c>
      <c r="E37" s="43">
        <v>45782</v>
      </c>
      <c r="F37" s="43">
        <v>45758</v>
      </c>
      <c r="G37" s="44">
        <v>1217.4000000000001</v>
      </c>
      <c r="H37" s="45">
        <v>45780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</row>
    <row r="38" spans="1:1018" s="15" customFormat="1" ht="14" x14ac:dyDescent="0.35">
      <c r="A38" s="34" t="s">
        <v>106</v>
      </c>
      <c r="B38" s="40" t="s">
        <v>107</v>
      </c>
      <c r="C38" s="41" t="s">
        <v>108</v>
      </c>
      <c r="D38" s="42" t="s">
        <v>223</v>
      </c>
      <c r="E38" s="43">
        <v>45782</v>
      </c>
      <c r="F38" s="43">
        <v>45758</v>
      </c>
      <c r="G38" s="44">
        <v>10890</v>
      </c>
      <c r="H38" s="45">
        <v>45777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</row>
    <row r="39" spans="1:1018" s="15" customFormat="1" ht="14" x14ac:dyDescent="0.35">
      <c r="A39" s="34" t="s">
        <v>109</v>
      </c>
      <c r="B39" s="40" t="s">
        <v>110</v>
      </c>
      <c r="C39" s="41" t="s">
        <v>111</v>
      </c>
      <c r="D39" s="42" t="s">
        <v>224</v>
      </c>
      <c r="E39" s="43">
        <v>45782</v>
      </c>
      <c r="F39" s="43">
        <v>45758</v>
      </c>
      <c r="G39" s="52">
        <v>1199.94</v>
      </c>
      <c r="H39" s="45" t="s">
        <v>22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</row>
    <row r="40" spans="1:1018" s="15" customFormat="1" ht="14" x14ac:dyDescent="0.35">
      <c r="A40" s="34" t="s">
        <v>112</v>
      </c>
      <c r="B40" s="35" t="s">
        <v>113</v>
      </c>
      <c r="C40" s="36" t="s">
        <v>114</v>
      </c>
      <c r="D40" s="37" t="s">
        <v>225</v>
      </c>
      <c r="E40" s="38">
        <v>45782</v>
      </c>
      <c r="F40" s="38">
        <v>45758</v>
      </c>
      <c r="G40" s="39">
        <v>7455</v>
      </c>
      <c r="H40" s="38" t="s">
        <v>22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</row>
    <row r="41" spans="1:1018" s="15" customFormat="1" ht="14" x14ac:dyDescent="0.35">
      <c r="A41" s="34" t="s">
        <v>115</v>
      </c>
      <c r="B41" s="55" t="s">
        <v>116</v>
      </c>
      <c r="C41" s="56" t="s">
        <v>117</v>
      </c>
      <c r="D41" s="57" t="s">
        <v>118</v>
      </c>
      <c r="E41" s="58">
        <v>45782</v>
      </c>
      <c r="F41" s="58">
        <v>45758</v>
      </c>
      <c r="G41" s="39">
        <v>696000</v>
      </c>
      <c r="H41" s="58" t="s">
        <v>22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</row>
    <row r="42" spans="1:1018" s="15" customFormat="1" ht="14" x14ac:dyDescent="0.35">
      <c r="A42" s="34" t="s">
        <v>119</v>
      </c>
      <c r="B42" s="35" t="s">
        <v>120</v>
      </c>
      <c r="C42" s="53" t="s">
        <v>121</v>
      </c>
      <c r="D42" s="37" t="s">
        <v>226</v>
      </c>
      <c r="E42" s="38">
        <v>45782</v>
      </c>
      <c r="F42" s="38">
        <v>45758</v>
      </c>
      <c r="G42" s="39">
        <v>13711.199999999999</v>
      </c>
      <c r="H42" s="38">
        <v>45779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</row>
    <row r="43" spans="1:1018" s="15" customFormat="1" ht="14" x14ac:dyDescent="0.35">
      <c r="A43" s="34" t="s">
        <v>122</v>
      </c>
      <c r="B43" s="40" t="s">
        <v>123</v>
      </c>
      <c r="C43" s="41" t="s">
        <v>124</v>
      </c>
      <c r="D43" s="42" t="s">
        <v>125</v>
      </c>
      <c r="E43" s="43">
        <v>45782</v>
      </c>
      <c r="F43" s="43">
        <v>45758</v>
      </c>
      <c r="G43" s="44">
        <v>32214</v>
      </c>
      <c r="H43" s="45" t="s">
        <v>22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</row>
    <row r="44" spans="1:1018" s="28" customFormat="1" ht="14" x14ac:dyDescent="0.35">
      <c r="A44" s="34" t="s">
        <v>126</v>
      </c>
      <c r="B44" s="55" t="s">
        <v>127</v>
      </c>
      <c r="C44" s="41" t="s">
        <v>128</v>
      </c>
      <c r="D44" s="57" t="s">
        <v>227</v>
      </c>
      <c r="E44" s="58">
        <v>45782</v>
      </c>
      <c r="F44" s="58">
        <v>45758</v>
      </c>
      <c r="G44" s="52">
        <v>39000</v>
      </c>
      <c r="H44" s="59">
        <v>45777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</row>
    <row r="45" spans="1:1018" s="15" customFormat="1" ht="14" x14ac:dyDescent="0.35">
      <c r="A45" s="34" t="s">
        <v>129</v>
      </c>
      <c r="B45" s="40" t="s">
        <v>130</v>
      </c>
      <c r="C45" s="41" t="s">
        <v>131</v>
      </c>
      <c r="D45" s="42" t="s">
        <v>63</v>
      </c>
      <c r="E45" s="43">
        <v>45782</v>
      </c>
      <c r="F45" s="43">
        <v>45758</v>
      </c>
      <c r="G45" s="52">
        <v>205800</v>
      </c>
      <c r="H45" s="45">
        <v>45777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</row>
    <row r="46" spans="1:1018" s="15" customFormat="1" ht="14" x14ac:dyDescent="0.35">
      <c r="A46" s="34" t="s">
        <v>132</v>
      </c>
      <c r="B46" s="40" t="s">
        <v>133</v>
      </c>
      <c r="C46" s="41" t="s">
        <v>134</v>
      </c>
      <c r="D46" s="42" t="s">
        <v>135</v>
      </c>
      <c r="E46" s="43">
        <v>45782</v>
      </c>
      <c r="F46" s="43">
        <v>45758</v>
      </c>
      <c r="G46" s="52">
        <v>125700</v>
      </c>
      <c r="H46" s="45">
        <v>45777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</row>
    <row r="47" spans="1:1018" s="15" customFormat="1" ht="14" x14ac:dyDescent="0.35">
      <c r="A47" s="34" t="s">
        <v>136</v>
      </c>
      <c r="B47" s="40" t="s">
        <v>137</v>
      </c>
      <c r="C47" s="41" t="s">
        <v>138</v>
      </c>
      <c r="D47" s="42" t="s">
        <v>139</v>
      </c>
      <c r="E47" s="43">
        <v>45782</v>
      </c>
      <c r="F47" s="43">
        <v>45758</v>
      </c>
      <c r="G47" s="44">
        <v>95520</v>
      </c>
      <c r="H47" s="45">
        <v>45777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</row>
    <row r="48" spans="1:1018" s="15" customFormat="1" ht="14" x14ac:dyDescent="0.35">
      <c r="A48" s="34" t="s">
        <v>136</v>
      </c>
      <c r="B48" s="35" t="s">
        <v>137</v>
      </c>
      <c r="C48" s="36" t="s">
        <v>140</v>
      </c>
      <c r="D48" s="37" t="s">
        <v>141</v>
      </c>
      <c r="E48" s="38">
        <v>45782</v>
      </c>
      <c r="F48" s="38">
        <v>45758</v>
      </c>
      <c r="G48" s="39">
        <v>10650</v>
      </c>
      <c r="H48" s="38">
        <v>45777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</row>
    <row r="49" spans="1:1018" s="15" customFormat="1" ht="14" x14ac:dyDescent="0.35">
      <c r="A49" s="34" t="s">
        <v>142</v>
      </c>
      <c r="B49" s="35" t="s">
        <v>143</v>
      </c>
      <c r="C49" s="60" t="s">
        <v>144</v>
      </c>
      <c r="D49" s="37" t="s">
        <v>145</v>
      </c>
      <c r="E49" s="38">
        <v>45782</v>
      </c>
      <c r="F49" s="38">
        <v>45758</v>
      </c>
      <c r="G49" s="39">
        <v>108000</v>
      </c>
      <c r="H49" s="38">
        <v>45777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</row>
    <row r="50" spans="1:1018" s="15" customFormat="1" ht="14" x14ac:dyDescent="0.35">
      <c r="A50" s="34" t="s">
        <v>146</v>
      </c>
      <c r="B50" s="35" t="s">
        <v>13</v>
      </c>
      <c r="C50" s="36" t="s">
        <v>147</v>
      </c>
      <c r="D50" s="37" t="s">
        <v>228</v>
      </c>
      <c r="E50" s="38">
        <v>45782</v>
      </c>
      <c r="F50" s="38">
        <v>45758</v>
      </c>
      <c r="G50" s="39">
        <v>5358.54</v>
      </c>
      <c r="H50" s="38">
        <v>45782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</row>
    <row r="51" spans="1:1018" s="15" customFormat="1" ht="14" x14ac:dyDescent="0.35">
      <c r="A51" s="34" t="s">
        <v>148</v>
      </c>
      <c r="B51" s="35" t="s">
        <v>149</v>
      </c>
      <c r="C51" s="36" t="s">
        <v>150</v>
      </c>
      <c r="D51" s="37" t="s">
        <v>151</v>
      </c>
      <c r="E51" s="38">
        <v>45782</v>
      </c>
      <c r="F51" s="38">
        <v>45758</v>
      </c>
      <c r="G51" s="39">
        <v>30000</v>
      </c>
      <c r="H51" s="38">
        <v>45777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</row>
    <row r="52" spans="1:1018" s="15" customFormat="1" ht="14" x14ac:dyDescent="0.35">
      <c r="A52" s="34" t="s">
        <v>14</v>
      </c>
      <c r="B52" s="61" t="s">
        <v>15</v>
      </c>
      <c r="C52" s="62" t="s">
        <v>152</v>
      </c>
      <c r="D52" s="63" t="s">
        <v>229</v>
      </c>
      <c r="E52" s="64">
        <v>45782</v>
      </c>
      <c r="F52" s="64">
        <v>45758</v>
      </c>
      <c r="G52" s="49">
        <v>309727.98</v>
      </c>
      <c r="H52" s="65">
        <v>45785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</row>
    <row r="53" spans="1:1018" s="15" customFormat="1" ht="14" x14ac:dyDescent="0.35">
      <c r="A53" s="34" t="s">
        <v>153</v>
      </c>
      <c r="B53" s="35" t="s">
        <v>154</v>
      </c>
      <c r="C53" s="36" t="s">
        <v>155</v>
      </c>
      <c r="D53" s="37" t="s">
        <v>156</v>
      </c>
      <c r="E53" s="38">
        <v>45782</v>
      </c>
      <c r="F53" s="38">
        <v>45758</v>
      </c>
      <c r="G53" s="39">
        <v>183996</v>
      </c>
      <c r="H53" s="38">
        <v>45777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</row>
    <row r="54" spans="1:1018" s="15" customFormat="1" ht="14" x14ac:dyDescent="0.35">
      <c r="A54" s="34" t="s">
        <v>157</v>
      </c>
      <c r="B54" s="35" t="s">
        <v>11</v>
      </c>
      <c r="C54" s="66" t="s">
        <v>158</v>
      </c>
      <c r="D54" s="54" t="s">
        <v>230</v>
      </c>
      <c r="E54" s="38">
        <v>45782</v>
      </c>
      <c r="F54" s="38">
        <v>45758</v>
      </c>
      <c r="G54" s="39">
        <v>90000</v>
      </c>
      <c r="H54" s="38">
        <v>45779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</row>
    <row r="55" spans="1:1018" s="15" customFormat="1" ht="14" x14ac:dyDescent="0.35">
      <c r="A55" s="34" t="s">
        <v>159</v>
      </c>
      <c r="B55" s="67" t="s">
        <v>160</v>
      </c>
      <c r="C55" s="25" t="s">
        <v>161</v>
      </c>
      <c r="D55" s="68" t="s">
        <v>63</v>
      </c>
      <c r="E55" s="69">
        <v>45782</v>
      </c>
      <c r="F55" s="69">
        <v>45758</v>
      </c>
      <c r="G55" s="70">
        <v>184200</v>
      </c>
      <c r="H55" s="69">
        <v>45779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</row>
    <row r="56" spans="1:1018" s="15" customFormat="1" ht="14" x14ac:dyDescent="0.35">
      <c r="A56" s="34" t="s">
        <v>162</v>
      </c>
      <c r="B56" s="55" t="s">
        <v>163</v>
      </c>
      <c r="C56" s="56" t="s">
        <v>164</v>
      </c>
      <c r="D56" s="57" t="s">
        <v>63</v>
      </c>
      <c r="E56" s="58">
        <v>45782</v>
      </c>
      <c r="F56" s="58">
        <v>45758</v>
      </c>
      <c r="G56" s="39">
        <v>114000</v>
      </c>
      <c r="H56" s="58">
        <v>45779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</row>
    <row r="57" spans="1:1018" s="15" customFormat="1" ht="14" x14ac:dyDescent="0.35">
      <c r="A57" s="34" t="s">
        <v>165</v>
      </c>
      <c r="B57" s="35" t="s">
        <v>166</v>
      </c>
      <c r="C57" s="36" t="s">
        <v>167</v>
      </c>
      <c r="D57" s="37" t="s">
        <v>168</v>
      </c>
      <c r="E57" s="38">
        <v>45782</v>
      </c>
      <c r="F57" s="38">
        <v>45758</v>
      </c>
      <c r="G57" s="39">
        <v>54300</v>
      </c>
      <c r="H57" s="38">
        <v>45779</v>
      </c>
    </row>
    <row r="58" spans="1:1018" s="15" customFormat="1" ht="14" x14ac:dyDescent="0.35">
      <c r="A58" s="34" t="s">
        <v>169</v>
      </c>
      <c r="B58" s="35" t="s">
        <v>170</v>
      </c>
      <c r="C58" s="36" t="s">
        <v>171</v>
      </c>
      <c r="D58" s="37" t="s">
        <v>231</v>
      </c>
      <c r="E58" s="38">
        <v>45782</v>
      </c>
      <c r="F58" s="38">
        <v>45758</v>
      </c>
      <c r="G58" s="39">
        <v>9856</v>
      </c>
      <c r="H58" s="38">
        <v>45779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</row>
    <row r="59" spans="1:1018" s="15" customFormat="1" ht="14" x14ac:dyDescent="0.35">
      <c r="A59" s="34" t="s">
        <v>172</v>
      </c>
      <c r="B59" s="40" t="s">
        <v>12</v>
      </c>
      <c r="C59" s="41" t="s">
        <v>173</v>
      </c>
      <c r="D59" s="42" t="s">
        <v>232</v>
      </c>
      <c r="E59" s="43">
        <v>45782</v>
      </c>
      <c r="F59" s="43">
        <v>45758</v>
      </c>
      <c r="G59" s="52">
        <v>57805.259999999995</v>
      </c>
      <c r="H59" s="45">
        <v>45778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</row>
    <row r="60" spans="1:1018" s="15" customFormat="1" ht="14" x14ac:dyDescent="0.35">
      <c r="A60" s="34" t="s">
        <v>174</v>
      </c>
      <c r="B60" s="40" t="s">
        <v>175</v>
      </c>
      <c r="C60" s="41" t="s">
        <v>176</v>
      </c>
      <c r="D60" s="42" t="s">
        <v>233</v>
      </c>
      <c r="E60" s="43">
        <v>45782</v>
      </c>
      <c r="F60" s="43">
        <v>45758</v>
      </c>
      <c r="G60" s="52">
        <v>8802</v>
      </c>
      <c r="H60" s="45">
        <v>45782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</row>
    <row r="61" spans="1:1018" s="15" customFormat="1" ht="14" x14ac:dyDescent="0.35">
      <c r="A61" s="34" t="s">
        <v>177</v>
      </c>
      <c r="B61" s="35" t="s">
        <v>178</v>
      </c>
      <c r="C61" s="36" t="s">
        <v>179</v>
      </c>
      <c r="D61" s="37" t="s">
        <v>234</v>
      </c>
      <c r="E61" s="38">
        <v>45782</v>
      </c>
      <c r="F61" s="38">
        <v>45758</v>
      </c>
      <c r="G61" s="39">
        <v>660</v>
      </c>
      <c r="H61" s="38">
        <v>45782</v>
      </c>
    </row>
    <row r="62" spans="1:1018" s="15" customFormat="1" ht="14" x14ac:dyDescent="0.35">
      <c r="A62" s="34" t="s">
        <v>180</v>
      </c>
      <c r="B62" s="35" t="s">
        <v>181</v>
      </c>
      <c r="C62" s="36" t="s">
        <v>182</v>
      </c>
      <c r="D62" s="57" t="s">
        <v>183</v>
      </c>
      <c r="E62" s="38">
        <v>45782</v>
      </c>
      <c r="F62" s="38">
        <v>45758</v>
      </c>
      <c r="G62" s="39">
        <v>108000</v>
      </c>
      <c r="H62" s="38">
        <v>45777</v>
      </c>
    </row>
    <row r="63" spans="1:1018" s="15" customFormat="1" ht="14" x14ac:dyDescent="0.35">
      <c r="A63" s="34" t="s">
        <v>184</v>
      </c>
      <c r="B63" s="35" t="s">
        <v>185</v>
      </c>
      <c r="C63" s="36" t="s">
        <v>186</v>
      </c>
      <c r="D63" s="57" t="s">
        <v>187</v>
      </c>
      <c r="E63" s="38">
        <v>45782</v>
      </c>
      <c r="F63" s="38">
        <v>45758</v>
      </c>
      <c r="G63" s="39">
        <v>14400</v>
      </c>
      <c r="H63" s="38">
        <v>45777</v>
      </c>
    </row>
    <row r="64" spans="1:1018" s="16" customFormat="1" ht="14" x14ac:dyDescent="0.35">
      <c r="A64" s="34" t="s">
        <v>188</v>
      </c>
      <c r="B64" s="35" t="s">
        <v>189</v>
      </c>
      <c r="C64" s="36" t="s">
        <v>190</v>
      </c>
      <c r="D64" s="37" t="s">
        <v>191</v>
      </c>
      <c r="E64" s="38">
        <v>45782</v>
      </c>
      <c r="F64" s="38">
        <v>45758</v>
      </c>
      <c r="G64" s="39">
        <v>162000</v>
      </c>
      <c r="H64" s="38">
        <v>45777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</row>
    <row r="65" spans="1:1018" s="21" customFormat="1" ht="14" x14ac:dyDescent="0.35">
      <c r="A65" s="34" t="s">
        <v>192</v>
      </c>
      <c r="B65" s="55" t="s">
        <v>193</v>
      </c>
      <c r="C65" s="41" t="s">
        <v>194</v>
      </c>
      <c r="D65" s="42" t="s">
        <v>63</v>
      </c>
      <c r="E65" s="43">
        <v>45782</v>
      </c>
      <c r="F65" s="43">
        <v>45758</v>
      </c>
      <c r="G65" s="52">
        <v>120000</v>
      </c>
      <c r="H65" s="45">
        <v>45777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</row>
    <row r="66" spans="1:1018" s="21" customFormat="1" ht="14" x14ac:dyDescent="0.35">
      <c r="A66" s="34" t="s">
        <v>195</v>
      </c>
      <c r="B66" s="35" t="s">
        <v>196</v>
      </c>
      <c r="C66" s="36" t="s">
        <v>197</v>
      </c>
      <c r="D66" s="37" t="s">
        <v>63</v>
      </c>
      <c r="E66" s="38">
        <v>45782</v>
      </c>
      <c r="F66" s="38">
        <v>45758</v>
      </c>
      <c r="G66" s="39">
        <v>228000</v>
      </c>
      <c r="H66" s="38">
        <v>45777</v>
      </c>
    </row>
    <row r="67" spans="1:1018" s="21" customFormat="1" ht="14" x14ac:dyDescent="0.35">
      <c r="A67" s="34" t="s">
        <v>198</v>
      </c>
      <c r="B67" s="35" t="s">
        <v>199</v>
      </c>
      <c r="C67" s="36" t="s">
        <v>200</v>
      </c>
      <c r="D67" s="71" t="s">
        <v>201</v>
      </c>
      <c r="E67" s="38">
        <v>45782</v>
      </c>
      <c r="F67" s="38">
        <v>45758</v>
      </c>
      <c r="G67" s="39">
        <v>17091</v>
      </c>
      <c r="H67" s="38">
        <v>45777</v>
      </c>
    </row>
    <row r="68" spans="1:1018" s="21" customFormat="1" ht="14" x14ac:dyDescent="0.35">
      <c r="A68" s="34" t="s">
        <v>198</v>
      </c>
      <c r="B68" s="55" t="s">
        <v>199</v>
      </c>
      <c r="C68" s="41" t="s">
        <v>202</v>
      </c>
      <c r="D68" s="42" t="s">
        <v>235</v>
      </c>
      <c r="E68" s="58">
        <v>45782</v>
      </c>
      <c r="F68" s="43">
        <v>45758</v>
      </c>
      <c r="G68" s="52">
        <v>57600</v>
      </c>
      <c r="H68" s="59">
        <v>45777</v>
      </c>
    </row>
    <row r="69" spans="1:1018" s="21" customFormat="1" ht="14" x14ac:dyDescent="0.35">
      <c r="A69" s="34" t="s">
        <v>203</v>
      </c>
      <c r="B69" s="55" t="s">
        <v>204</v>
      </c>
      <c r="C69" s="41" t="s">
        <v>205</v>
      </c>
      <c r="D69" s="42" t="s">
        <v>206</v>
      </c>
      <c r="E69" s="58">
        <v>45782</v>
      </c>
      <c r="F69" s="43">
        <v>45758</v>
      </c>
      <c r="G69" s="52">
        <v>225500</v>
      </c>
      <c r="H69" s="59">
        <v>45782</v>
      </c>
    </row>
    <row r="70" spans="1:1018" s="21" customFormat="1" ht="14" x14ac:dyDescent="0.35">
      <c r="A70" s="34" t="s">
        <v>207</v>
      </c>
      <c r="B70" s="55" t="s">
        <v>208</v>
      </c>
      <c r="C70" s="41" t="s">
        <v>209</v>
      </c>
      <c r="D70" s="57" t="s">
        <v>210</v>
      </c>
      <c r="E70" s="58">
        <v>45782</v>
      </c>
      <c r="F70" s="58">
        <v>45758</v>
      </c>
      <c r="G70" s="52">
        <v>123720.48000000001</v>
      </c>
      <c r="H70" s="59">
        <v>45780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</row>
    <row r="71" spans="1:1018" s="21" customFormat="1" ht="14" x14ac:dyDescent="0.35">
      <c r="A71" s="34" t="s">
        <v>211</v>
      </c>
      <c r="B71" s="55" t="s">
        <v>212</v>
      </c>
      <c r="C71" s="41" t="s">
        <v>213</v>
      </c>
      <c r="D71" s="57" t="s">
        <v>63</v>
      </c>
      <c r="E71" s="58">
        <v>45782</v>
      </c>
      <c r="F71" s="58">
        <v>45758</v>
      </c>
      <c r="G71" s="52">
        <v>108000</v>
      </c>
      <c r="H71" s="59">
        <v>45777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</row>
    <row r="72" spans="1:1018" s="21" customFormat="1" ht="13.5" customHeight="1" x14ac:dyDescent="0.35">
      <c r="A72" s="17"/>
      <c r="B72" s="24"/>
      <c r="C72" s="25"/>
      <c r="D72" s="17"/>
      <c r="E72" s="26"/>
      <c r="F72" s="26"/>
      <c r="G72" s="23"/>
      <c r="H72" s="27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</row>
    <row r="73" spans="1:1018" s="21" customFormat="1" ht="13.5" customHeight="1" x14ac:dyDescent="0.35">
      <c r="A73" s="17"/>
      <c r="B73" s="24"/>
      <c r="C73" s="25"/>
      <c r="D73" s="17"/>
      <c r="E73" s="30" t="s">
        <v>215</v>
      </c>
      <c r="F73" s="31">
        <f>COUNTA(A13:A71)</f>
        <v>59</v>
      </c>
      <c r="G73" s="23"/>
      <c r="H73" s="27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</row>
    <row r="74" spans="1:1018" s="21" customFormat="1" ht="13.5" customHeight="1" x14ac:dyDescent="0.35">
      <c r="A74" s="17"/>
      <c r="B74" s="24"/>
      <c r="C74" s="25"/>
      <c r="D74" s="17"/>
      <c r="E74" s="30" t="s">
        <v>16</v>
      </c>
      <c r="F74" s="32">
        <f>SUM(G13:G71)</f>
        <v>6858110.9600000009</v>
      </c>
      <c r="G74" s="23"/>
      <c r="H74" s="27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</row>
    <row r="75" spans="1:1018" s="9" customFormat="1" ht="14.5" x14ac:dyDescent="0.35">
      <c r="A75" s="17"/>
      <c r="B75" s="24"/>
      <c r="C75" s="25"/>
      <c r="D75" s="17"/>
      <c r="E75" s="26"/>
      <c r="F75" s="26"/>
      <c r="G75" s="23"/>
      <c r="H75" s="27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</row>
    <row r="76" spans="1:1018" s="9" customFormat="1" ht="14.5" x14ac:dyDescent="0.35">
      <c r="A76" s="17"/>
      <c r="B76" s="24"/>
      <c r="C76" s="25"/>
      <c r="D76" s="24" t="s">
        <v>17</v>
      </c>
      <c r="E76" s="26"/>
      <c r="F76" s="26"/>
      <c r="G76" s="23"/>
      <c r="H76" s="27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</row>
    <row r="77" spans="1:1018" s="9" customFormat="1" ht="15.5" x14ac:dyDescent="0.35">
      <c r="A77" s="11"/>
      <c r="B77" s="12"/>
      <c r="C77" s="13"/>
      <c r="D77" s="33" t="s">
        <v>9</v>
      </c>
      <c r="E77" s="18"/>
      <c r="F77" s="18"/>
      <c r="G77" s="19" t="s">
        <v>18</v>
      </c>
      <c r="H77" s="18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</row>
    <row r="78" spans="1:1018" s="9" customFormat="1" ht="14.5" x14ac:dyDescent="0.35">
      <c r="A78" s="11"/>
      <c r="B78" s="12"/>
      <c r="C78" s="13"/>
      <c r="E78" s="18"/>
      <c r="F78" s="18"/>
      <c r="G78" s="19"/>
      <c r="H78" s="18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</row>
    <row r="79" spans="1:1018" s="9" customFormat="1" ht="15.5" x14ac:dyDescent="0.35">
      <c r="A79" s="11"/>
      <c r="B79" s="12"/>
      <c r="C79" s="13"/>
      <c r="E79" s="29"/>
      <c r="F79" s="29"/>
      <c r="G79" s="29"/>
      <c r="H79" s="29"/>
      <c r="I79" s="29"/>
      <c r="J79" s="29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</row>
    <row r="80" spans="1:1018" ht="14.5" x14ac:dyDescent="0.3">
      <c r="F80" s="20"/>
    </row>
  </sheetData>
  <mergeCells count="3">
    <mergeCell ref="A7:H8"/>
    <mergeCell ref="A11:H11"/>
    <mergeCell ref="A9:H9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1" manualBreakCount="1">
    <brk id="62" min="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POLI-RVM MAIO 2025</vt:lpstr>
      <vt:lpstr>'CONTRATOS POLI-RVM MAIO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2025-06-11T13:06:13Z</cp:lastPrinted>
  <dcterms:created xsi:type="dcterms:W3CDTF">2018-10-18T14:00:54Z</dcterms:created>
  <dcterms:modified xsi:type="dcterms:W3CDTF">2025-06-11T13:06:28Z</dcterms:modified>
</cp:coreProperties>
</file>