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JUNHO\12 Prestação de contas anual da parceria\DESPESA ADMINISTRATIVA\"/>
    </mc:Choice>
  </mc:AlternateContent>
  <xr:revisionPtr revIDLastSave="0" documentId="13_ncr:1_{01EEF5BA-4043-4DEB-8615-E7785D236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CAD" sheetId="1" r:id="rId1"/>
  </sheets>
  <definedNames>
    <definedName name="_xlnm.Print_Area" localSheetId="0">HECAD!$A$1:$G$108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E24" i="1" l="1"/>
  <c r="D23" i="1"/>
  <c r="F23" i="1" s="1"/>
  <c r="F22" i="1"/>
  <c r="F21" i="1"/>
  <c r="F20" i="1"/>
  <c r="F24" i="1" l="1"/>
  <c r="D24" i="1" l="1"/>
  <c r="C24" i="1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<sst xmlns="http://schemas.openxmlformats.org/spreadsheetml/2006/main" count="106" uniqueCount="97">
  <si>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</si>
  <si>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</si>
  <si>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</si>
  <si>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</si>
  <si>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</si>
  <si>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</si>
  <si>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</si>
  <si>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</si>
  <si>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</si>
  <si>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</si>
  <si>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</si>
  <si>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</si>
  <si>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</si>
  <si>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</si>
  <si>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</si>
  <si>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</si>
  <si>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</si>
  <si>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</si>
  <si>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</si>
  <si>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</si>
  <si>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</si>
  <si>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</si>
  <si>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</si>
  <si>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</si>
  <si>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</si>
  <si>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</si>
  <si>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</si>
  <si>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</si>
  <si>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</si>
  <si>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</si>
  <si>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</si>
  <si>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</si>
  <si>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</si>
  <si>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</si>
  <si>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</si>
  <si>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</si>
  <si>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</si>
  <si>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</si>
  <si>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</si>
  <si>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</si>
  <si>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</si>
  <si>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</si>
  <si>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</si>
  <si>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</si>
  <si>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</si>
  <si>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</si>
  <si>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</si>
  <si>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</si>
  <si>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</si>
  <si>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</si>
  <si>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</si>
  <si>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</si>
  <si>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</si>
  <si>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</si>
  <si>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</si>
  <si>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</si>
  <si>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</si>
  <si>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</si>
  <si>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</si>
  <si>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</si>
  <si>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</si>
  <si>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</si>
  <si>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</si>
  <si>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020/2023 - 1º Aditivo</t>
  </si>
  <si>
    <t>12/04/2023 a 11/04/2027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</si>
  <si>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</si>
  <si>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</si>
  <si>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</si>
  <si>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</si>
  <si>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</si>
  <si>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</si>
  <si>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</si>
  <si>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</si>
  <si>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</si>
  <si>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</si>
  <si>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</si>
  <si>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</si>
  <si>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</si>
  <si>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</si>
  <si>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</si>
  <si>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</si>
  <si>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</si>
  <si>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</si>
  <si>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</si>
  <si>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</si>
  <si>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</si>
  <si>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</si>
  <si>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</si>
  <si>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</si>
  <si>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</si>
  <si>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</si>
  <si>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</si>
  <si>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</si>
  <si>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Goiânia, 24 de junho de 2025.</t>
  </si>
  <si>
    <t>MAIO/2025</t>
  </si>
  <si>
    <t>COMPL. PISO SALARIAL ENFERMEIROS CONF. LEI 14.434/2022</t>
  </si>
  <si>
    <t>SERV. DE MONITORAMENTO E 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</si>
</sst>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showGridLines="0" tabSelected="1" view="pageBreakPreview" topLeftCell="A2" zoomScaleNormal="100" zoomScaleSheetLayoutView="100" workbookViewId="0">
      <selection activeCell="I4" sqref="I4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8.42578125" style="2" customWidth="1"/>
    <col min="7" max="7" width="2.7109375" style="2" customWidth="1"/>
    <col min="8" max="16384" width="8.7109375" style="2"/>
  </cols>
  <sheetData>
    <row r="1" spans="2:6" ht="148.5" customHeight="1" x14ac:dyDescent="0.2"/>
    <row r="2" spans="2:6" s="1" customFormat="1" ht="36.950000000000003" customHeight="1" x14ac:dyDescent="0.25">
      <c r="B2" s="57" t="s">
        <v>25</v>
      </c>
      <c r="C2" s="57"/>
      <c r="D2" s="57"/>
      <c r="E2" s="57"/>
    </row>
    <row r="3" spans="2:6" s="1" customFormat="1" ht="13.5" customHeight="1" x14ac:dyDescent="0.25">
      <c r="B3" s="5"/>
      <c r="C3" s="5"/>
      <c r="D3" s="5"/>
    </row>
    <row r="4" spans="2:6" s="1" customFormat="1" ht="60" customHeight="1" x14ac:dyDescent="0.25">
      <c r="B4" s="58" t="s">
        <v>74</v>
      </c>
      <c r="C4" s="58"/>
      <c r="D4" s="58"/>
      <c r="E4" s="58"/>
    </row>
    <row r="5" spans="2:6" s="1" customFormat="1" ht="17.100000000000001" customHeight="1" x14ac:dyDescent="0.25">
      <c r="B5" s="6" t="s">
        <v>0</v>
      </c>
      <c r="C5" s="6" t="s">
        <v>1</v>
      </c>
      <c r="D5" s="7"/>
    </row>
    <row r="6" spans="2:6" s="1" customFormat="1" ht="17.100000000000001" customHeight="1" x14ac:dyDescent="0.2">
      <c r="B6" s="8" t="s">
        <v>2</v>
      </c>
      <c r="C6" s="8" t="s">
        <v>3</v>
      </c>
      <c r="D6" s="9"/>
    </row>
    <row r="7" spans="2:6" s="1" customFormat="1" ht="17.100000000000001" customHeight="1" x14ac:dyDescent="0.2">
      <c r="B7" s="8" t="s">
        <v>4</v>
      </c>
      <c r="C7" s="8" t="s">
        <v>5</v>
      </c>
      <c r="D7" s="9"/>
    </row>
    <row r="8" spans="2:6" s="1" customFormat="1" ht="17.100000000000001" customHeight="1" x14ac:dyDescent="0.2">
      <c r="B8" s="10" t="s">
        <v>2</v>
      </c>
      <c r="C8" s="10" t="s">
        <v>6</v>
      </c>
      <c r="D8" s="9"/>
    </row>
    <row r="9" spans="2:6" s="1" customFormat="1" ht="17.100000000000001" customHeight="1" x14ac:dyDescent="0.25">
      <c r="B9" s="11" t="s">
        <v>7</v>
      </c>
      <c r="C9" s="62" t="s">
        <v>22</v>
      </c>
      <c r="D9" s="62"/>
      <c r="E9" s="62"/>
      <c r="F9" s="62"/>
    </row>
    <row r="10" spans="2:6" s="1" customFormat="1" ht="17.100000000000001" customHeight="1" x14ac:dyDescent="0.2">
      <c r="B10" s="13" t="s">
        <v>2</v>
      </c>
      <c r="C10" s="41" t="s">
        <v>23</v>
      </c>
      <c r="D10" s="12"/>
    </row>
    <row r="11" spans="2:6" s="1" customFormat="1" ht="17.100000000000001" customHeight="1" x14ac:dyDescent="0.2">
      <c r="B11" s="10" t="s">
        <v>8</v>
      </c>
      <c r="C11" s="14" t="s">
        <v>63</v>
      </c>
      <c r="D11" s="15"/>
    </row>
    <row r="12" spans="2:6" s="1" customFormat="1" ht="17.100000000000001" customHeight="1" x14ac:dyDescent="0.2">
      <c r="B12" s="8" t="s">
        <v>9</v>
      </c>
      <c r="C12" s="14" t="s">
        <v>64</v>
      </c>
      <c r="D12" s="15"/>
    </row>
    <row r="13" spans="2:6" s="1" customFormat="1" ht="17.100000000000001" customHeight="1" x14ac:dyDescent="0.2">
      <c r="B13" s="14" t="s">
        <v>10</v>
      </c>
      <c r="C13" s="42">
        <v>14429419.380000001</v>
      </c>
      <c r="D13" s="15"/>
    </row>
    <row r="14" spans="2:6" s="1" customFormat="1" ht="24.95" customHeight="1" x14ac:dyDescent="0.25">
      <c r="C14" s="59"/>
      <c r="D14" s="59"/>
    </row>
    <row r="15" spans="2:6" s="1" customFormat="1" ht="24.95" customHeight="1" x14ac:dyDescent="0.25">
      <c r="B15" s="16" t="s">
        <v>11</v>
      </c>
      <c r="C15" s="59"/>
      <c r="D15" s="59"/>
    </row>
    <row r="16" spans="2:6" s="1" customFormat="1" ht="21" customHeight="1" x14ac:dyDescent="0.25">
      <c r="B16" s="26" t="s">
        <v>65</v>
      </c>
      <c r="C16" s="26" t="s">
        <v>66</v>
      </c>
      <c r="D16" s="27" t="s">
        <v>12</v>
      </c>
    </row>
    <row r="17" spans="2:6" s="1" customFormat="1" ht="21" customHeight="1" x14ac:dyDescent="0.25">
      <c r="B17" s="28" t="s">
        <v>24</v>
      </c>
      <c r="C17" s="50" t="s">
        <v>94</v>
      </c>
      <c r="D17" s="29">
        <v>0.13848279539200001</v>
      </c>
    </row>
    <row r="18" spans="2:6" s="1" customFormat="1" ht="15.6" customHeight="1" x14ac:dyDescent="0.25">
      <c r="B18" s="35"/>
      <c r="C18" s="60"/>
      <c r="D18" s="60"/>
    </row>
    <row r="19" spans="2:6" s="1" customFormat="1" ht="21" customHeight="1" x14ac:dyDescent="0.2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" customHeight="1" x14ac:dyDescent="0.25">
      <c r="B20" s="38" t="s">
        <v>16</v>
      </c>
      <c r="C20" s="30">
        <v>1930777.07</v>
      </c>
      <c r="D20" s="31">
        <f>C20*$D$17</f>
        <v>267379.40593237529</v>
      </c>
      <c r="E20" s="31">
        <v>0</v>
      </c>
      <c r="F20" s="31">
        <f>D20+E20</f>
        <v>267379.40593237529</v>
      </c>
    </row>
    <row r="21" spans="2:6" s="1" customFormat="1" ht="21" customHeight="1" x14ac:dyDescent="0.25">
      <c r="B21" s="39" t="s">
        <v>17</v>
      </c>
      <c r="C21" s="32">
        <v>63097.27</v>
      </c>
      <c r="D21" s="31">
        <f t="shared" ref="D21:D23" si="0">C21*$D$17</f>
        <v>8737.8863312037793</v>
      </c>
      <c r="E21" s="31">
        <v>0</v>
      </c>
      <c r="F21" s="31">
        <f t="shared" ref="F21:F23" si="1">D21+E21</f>
        <v>8737.8863312037793</v>
      </c>
    </row>
    <row r="22" spans="2:6" ht="21" customHeight="1" x14ac:dyDescent="0.2">
      <c r="B22" s="38" t="s">
        <v>18</v>
      </c>
      <c r="C22" s="30">
        <v>720789.59</v>
      </c>
      <c r="D22" s="31">
        <f t="shared" si="0"/>
        <v>99816.957312653569</v>
      </c>
      <c r="E22" s="31">
        <v>0</v>
      </c>
      <c r="F22" s="31">
        <f t="shared" si="1"/>
        <v>99816.957312653569</v>
      </c>
    </row>
    <row r="23" spans="2:6" ht="21" customHeight="1" x14ac:dyDescent="0.2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2">
      <c r="B24" s="40"/>
      <c r="C24" s="34">
        <f>SUM(C20:C23)</f>
        <v>2714663.93</v>
      </c>
      <c r="D24" s="34">
        <f t="shared" ref="D24" si="2">SUM(D20:D23)</f>
        <v>375934.24957623263</v>
      </c>
      <c r="E24" s="34">
        <f>SUM(E20:E23)</f>
        <v>0</v>
      </c>
      <c r="F24" s="34">
        <f>SUM(F20:F23)</f>
        <v>375934.24957623263</v>
      </c>
    </row>
    <row r="25" spans="2:6" ht="12.6" customHeight="1" x14ac:dyDescent="0.2">
      <c r="B25" s="20"/>
      <c r="C25" s="17"/>
      <c r="D25" s="17"/>
    </row>
    <row r="26" spans="2:6" ht="12.6" customHeight="1" x14ac:dyDescent="0.2">
      <c r="B26" s="2"/>
      <c r="C26" s="17"/>
      <c r="D26" s="17"/>
    </row>
    <row r="27" spans="2:6" ht="20.45" customHeight="1" x14ac:dyDescent="0.2">
      <c r="B27" s="23" t="s">
        <v>20</v>
      </c>
    </row>
    <row r="29" spans="2:6" ht="15" x14ac:dyDescent="0.2">
      <c r="B29" s="24" t="s">
        <v>93</v>
      </c>
      <c r="C29" s="21"/>
      <c r="D29" s="22"/>
    </row>
    <row r="30" spans="2:6" ht="15" x14ac:dyDescent="0.2">
      <c r="B30" s="24"/>
      <c r="C30" s="18"/>
      <c r="D30" s="19"/>
    </row>
    <row r="31" spans="2:6" ht="15" x14ac:dyDescent="0.2">
      <c r="B31" s="22"/>
      <c r="C31" s="22"/>
      <c r="D31" s="22"/>
    </row>
    <row r="32" spans="2:6" ht="15" x14ac:dyDescent="0.2">
      <c r="B32" s="22"/>
      <c r="C32" s="22"/>
      <c r="D32" s="22"/>
    </row>
    <row r="33" spans="2:6" x14ac:dyDescent="0.2">
      <c r="B33" s="2"/>
      <c r="C33" s="2"/>
      <c r="D33" s="2"/>
    </row>
    <row r="34" spans="2:6" x14ac:dyDescent="0.2">
      <c r="B34" s="2"/>
      <c r="C34" s="2"/>
      <c r="D34" s="2"/>
      <c r="E34" s="56"/>
      <c r="F34" s="56"/>
    </row>
    <row r="35" spans="2:6" ht="24.95" customHeight="1" x14ac:dyDescent="0.2">
      <c r="B35" s="25" t="s">
        <v>87</v>
      </c>
      <c r="C35" s="2"/>
      <c r="D35" s="49"/>
      <c r="E35" s="61" t="s">
        <v>21</v>
      </c>
      <c r="F35" s="61"/>
    </row>
    <row r="41" spans="2:6" ht="15" x14ac:dyDescent="0.25">
      <c r="B41" s="43" t="s">
        <v>26</v>
      </c>
      <c r="C41" s="43"/>
      <c r="D41" s="43"/>
    </row>
    <row r="42" spans="2:6" ht="15" x14ac:dyDescent="0.25">
      <c r="B42" s="43" t="s">
        <v>27</v>
      </c>
      <c r="C42" s="44" t="s">
        <v>24</v>
      </c>
      <c r="D42" s="45" t="s">
        <v>94</v>
      </c>
    </row>
    <row r="43" spans="2:6" ht="15" x14ac:dyDescent="0.25">
      <c r="B43" s="46" t="s">
        <v>28</v>
      </c>
      <c r="C43" s="46"/>
      <c r="D43" s="47" t="s">
        <v>24</v>
      </c>
    </row>
    <row r="44" spans="2:6" ht="15" x14ac:dyDescent="0.25">
      <c r="B44" s="46"/>
      <c r="C44" s="46"/>
      <c r="D44" s="48">
        <v>0.13848279539200001</v>
      </c>
    </row>
    <row r="45" spans="2:6" x14ac:dyDescent="0.2">
      <c r="B45" s="51" t="s">
        <v>29</v>
      </c>
      <c r="C45" s="53">
        <v>1786195.47</v>
      </c>
      <c r="D45" s="53">
        <v>247357.34180212728</v>
      </c>
    </row>
    <row r="46" spans="2:6" ht="15" customHeight="1" x14ac:dyDescent="0.2">
      <c r="B46" s="52" t="s">
        <v>30</v>
      </c>
      <c r="C46" s="54">
        <v>891166.26</v>
      </c>
      <c r="D46" s="54">
        <v>123411.19484383389</v>
      </c>
    </row>
    <row r="47" spans="2:6" ht="15" customHeight="1" x14ac:dyDescent="0.2">
      <c r="B47" s="52" t="s">
        <v>81</v>
      </c>
      <c r="C47" s="54">
        <v>0</v>
      </c>
      <c r="D47" s="54">
        <v>0</v>
      </c>
    </row>
    <row r="48" spans="2:6" ht="15" customHeight="1" x14ac:dyDescent="0.2">
      <c r="B48" s="52" t="s">
        <v>31</v>
      </c>
      <c r="C48" s="54">
        <v>2429.61</v>
      </c>
      <c r="D48" s="54">
        <v>336.45918451235718</v>
      </c>
    </row>
    <row r="49" spans="2:4" ht="15" customHeight="1" x14ac:dyDescent="0.2">
      <c r="B49" s="52" t="s">
        <v>32</v>
      </c>
      <c r="C49" s="54">
        <v>0</v>
      </c>
      <c r="D49" s="54">
        <v>0</v>
      </c>
    </row>
    <row r="50" spans="2:4" ht="15" customHeight="1" x14ac:dyDescent="0.2">
      <c r="B50" s="52" t="s">
        <v>33</v>
      </c>
      <c r="C50" s="54">
        <v>141623.59</v>
      </c>
      <c r="D50" s="54">
        <v>19612.430636650497</v>
      </c>
    </row>
    <row r="51" spans="2:4" ht="15" customHeight="1" x14ac:dyDescent="0.2">
      <c r="B51" s="52" t="s">
        <v>34</v>
      </c>
      <c r="C51" s="54">
        <v>253727.22999999998</v>
      </c>
      <c r="D51" s="54">
        <v>35136.856077468925</v>
      </c>
    </row>
    <row r="52" spans="2:4" ht="15" customHeight="1" x14ac:dyDescent="0.2">
      <c r="B52" s="52" t="s">
        <v>35</v>
      </c>
      <c r="C52" s="54">
        <v>759</v>
      </c>
      <c r="D52" s="54">
        <v>105.10844170252801</v>
      </c>
    </row>
    <row r="53" spans="2:4" ht="15" customHeight="1" x14ac:dyDescent="0.2">
      <c r="B53" s="52" t="s">
        <v>67</v>
      </c>
      <c r="C53" s="54">
        <v>0</v>
      </c>
      <c r="D53" s="54">
        <v>0</v>
      </c>
    </row>
    <row r="54" spans="2:4" ht="15" customHeight="1" x14ac:dyDescent="0.2">
      <c r="B54" s="52" t="s">
        <v>36</v>
      </c>
      <c r="C54" s="54">
        <v>17500.91</v>
      </c>
      <c r="D54" s="54">
        <v>2423.5749387038068</v>
      </c>
    </row>
    <row r="55" spans="2:4" ht="15" customHeight="1" x14ac:dyDescent="0.2">
      <c r="B55" s="52" t="s">
        <v>37</v>
      </c>
      <c r="C55" s="54">
        <v>0</v>
      </c>
      <c r="D55" s="54">
        <v>0</v>
      </c>
    </row>
    <row r="56" spans="2:4" ht="15" customHeight="1" x14ac:dyDescent="0.2">
      <c r="B56" s="52" t="s">
        <v>68</v>
      </c>
      <c r="C56" s="54">
        <v>621.77</v>
      </c>
      <c r="D56" s="54">
        <v>86.104447690883845</v>
      </c>
    </row>
    <row r="57" spans="2:4" ht="15" customHeight="1" x14ac:dyDescent="0.2">
      <c r="B57" s="52" t="s">
        <v>38</v>
      </c>
      <c r="C57" s="54">
        <v>456075.01</v>
      </c>
      <c r="D57" s="54">
        <v>63158.542293234357</v>
      </c>
    </row>
    <row r="58" spans="2:4" ht="15" customHeight="1" x14ac:dyDescent="0.2">
      <c r="B58" s="52" t="s">
        <v>39</v>
      </c>
      <c r="C58" s="54">
        <v>21530.240000000002</v>
      </c>
      <c r="D58" s="54">
        <v>2981.5678206606544</v>
      </c>
    </row>
    <row r="59" spans="2:4" ht="15" customHeight="1" x14ac:dyDescent="0.2">
      <c r="B59" s="52" t="s">
        <v>95</v>
      </c>
      <c r="C59" s="54">
        <v>761.85</v>
      </c>
      <c r="D59" s="54">
        <v>105.50311766939521</v>
      </c>
    </row>
    <row r="60" spans="2:4" ht="15" customHeight="1" x14ac:dyDescent="0.25">
      <c r="B60" s="51" t="s">
        <v>40</v>
      </c>
      <c r="C60" s="55">
        <v>144681.12</v>
      </c>
      <c r="D60" s="53">
        <v>20035.845938045401</v>
      </c>
    </row>
    <row r="61" spans="2:4" ht="15" customHeight="1" x14ac:dyDescent="0.2">
      <c r="B61" s="52" t="s">
        <v>41</v>
      </c>
      <c r="C61" s="54">
        <v>144681.12</v>
      </c>
      <c r="D61" s="54">
        <v>20035.845938045401</v>
      </c>
    </row>
    <row r="62" spans="2:4" ht="15" x14ac:dyDescent="0.25">
      <c r="B62" s="51" t="s">
        <v>69</v>
      </c>
      <c r="C62" s="55">
        <v>-99.519999999998944</v>
      </c>
      <c r="D62" s="53">
        <v>-13.781807797411695</v>
      </c>
    </row>
    <row r="63" spans="2:4" ht="15" customHeight="1" x14ac:dyDescent="0.2">
      <c r="B63" s="52" t="s">
        <v>84</v>
      </c>
      <c r="C63" s="54">
        <v>-504.9</v>
      </c>
      <c r="D63" s="54">
        <v>-69.919963393420801</v>
      </c>
    </row>
    <row r="64" spans="2:4" x14ac:dyDescent="0.2">
      <c r="B64" s="52" t="s">
        <v>70</v>
      </c>
      <c r="C64" s="54">
        <v>315.88000000000102</v>
      </c>
      <c r="D64" s="54">
        <v>43.743945408425105</v>
      </c>
    </row>
    <row r="65" spans="2:4" ht="15" customHeight="1" x14ac:dyDescent="0.2">
      <c r="B65" s="52" t="s">
        <v>85</v>
      </c>
      <c r="C65" s="54">
        <v>89.500000000000014</v>
      </c>
      <c r="D65" s="54">
        <v>12.394210187584003</v>
      </c>
    </row>
    <row r="66" spans="2:4" ht="15" customHeight="1" x14ac:dyDescent="0.25">
      <c r="B66" s="51" t="s">
        <v>42</v>
      </c>
      <c r="C66" s="55">
        <v>720789.58999999985</v>
      </c>
      <c r="D66" s="53">
        <v>99816.957312653554</v>
      </c>
    </row>
    <row r="67" spans="2:4" x14ac:dyDescent="0.2">
      <c r="B67" s="51" t="s">
        <v>43</v>
      </c>
      <c r="C67" s="53">
        <v>720789.58999999985</v>
      </c>
      <c r="D67" s="53">
        <v>99816.957312653554</v>
      </c>
    </row>
    <row r="68" spans="2:4" x14ac:dyDescent="0.2">
      <c r="B68" s="52" t="s">
        <v>44</v>
      </c>
      <c r="C68" s="54">
        <v>363730.9</v>
      </c>
      <c r="D68" s="54">
        <v>50370.471802448017</v>
      </c>
    </row>
    <row r="69" spans="2:4" ht="15" customHeight="1" x14ac:dyDescent="0.2">
      <c r="B69" s="52" t="s">
        <v>88</v>
      </c>
      <c r="C69" s="54">
        <v>13384.24</v>
      </c>
      <c r="D69" s="54">
        <v>1853.4869693974222</v>
      </c>
    </row>
    <row r="70" spans="2:4" ht="15" customHeight="1" x14ac:dyDescent="0.2">
      <c r="B70" s="52" t="s">
        <v>61</v>
      </c>
      <c r="C70" s="54">
        <v>0</v>
      </c>
      <c r="D70" s="54">
        <v>0</v>
      </c>
    </row>
    <row r="71" spans="2:4" ht="15" customHeight="1" x14ac:dyDescent="0.2">
      <c r="B71" s="52" t="s">
        <v>45</v>
      </c>
      <c r="C71" s="54">
        <v>225014.22</v>
      </c>
      <c r="D71" s="54">
        <v>31160.598188550477</v>
      </c>
    </row>
    <row r="72" spans="2:4" ht="15" customHeight="1" x14ac:dyDescent="0.2">
      <c r="B72" s="52" t="s">
        <v>46</v>
      </c>
      <c r="C72" s="54">
        <v>26607.059999999998</v>
      </c>
      <c r="D72" s="54">
        <v>3684.6200459626675</v>
      </c>
    </row>
    <row r="73" spans="2:4" ht="15" customHeight="1" x14ac:dyDescent="0.2">
      <c r="B73" s="52" t="s">
        <v>86</v>
      </c>
      <c r="C73" s="54">
        <v>96333.92</v>
      </c>
      <c r="D73" s="54">
        <v>13340.590532669297</v>
      </c>
    </row>
    <row r="74" spans="2:4" ht="15" customHeight="1" x14ac:dyDescent="0.2">
      <c r="B74" s="52" t="s">
        <v>89</v>
      </c>
      <c r="C74" s="54">
        <v>-113425.49</v>
      </c>
      <c r="D74" s="54">
        <v>-15707.478923907343</v>
      </c>
    </row>
    <row r="75" spans="2:4" ht="15" customHeight="1" x14ac:dyDescent="0.2">
      <c r="B75" s="52" t="s">
        <v>47</v>
      </c>
      <c r="C75" s="54">
        <v>-802.04999999999973</v>
      </c>
      <c r="D75" s="54">
        <v>-111.07012604415357</v>
      </c>
    </row>
    <row r="76" spans="2:4" ht="15" customHeight="1" x14ac:dyDescent="0.2">
      <c r="B76" s="52" t="s">
        <v>96</v>
      </c>
      <c r="C76" s="54">
        <v>15000</v>
      </c>
      <c r="D76" s="54">
        <v>2077.2419308799999</v>
      </c>
    </row>
    <row r="77" spans="2:4" ht="15" customHeight="1" x14ac:dyDescent="0.2">
      <c r="B77" s="52" t="s">
        <v>48</v>
      </c>
      <c r="C77" s="54">
        <v>-383</v>
      </c>
      <c r="D77" s="54">
        <v>-53.038910635136006</v>
      </c>
    </row>
    <row r="78" spans="2:4" ht="15" customHeight="1" x14ac:dyDescent="0.2">
      <c r="B78" s="52" t="s">
        <v>72</v>
      </c>
      <c r="C78" s="54">
        <v>1158.4399999999998</v>
      </c>
      <c r="D78" s="54">
        <v>160.42400949390847</v>
      </c>
    </row>
    <row r="79" spans="2:4" ht="15" customHeight="1" x14ac:dyDescent="0.2">
      <c r="B79" s="52" t="s">
        <v>49</v>
      </c>
      <c r="C79" s="54">
        <v>104039.86</v>
      </c>
      <c r="D79" s="54">
        <v>14407.730644992325</v>
      </c>
    </row>
    <row r="80" spans="2:4" ht="15" customHeight="1" x14ac:dyDescent="0.2">
      <c r="B80" s="52" t="s">
        <v>82</v>
      </c>
      <c r="C80" s="54">
        <v>-824.06</v>
      </c>
      <c r="D80" s="54">
        <v>-114.11813237073152</v>
      </c>
    </row>
    <row r="81" spans="2:4" ht="15" customHeight="1" x14ac:dyDescent="0.2">
      <c r="B81" s="52" t="s">
        <v>50</v>
      </c>
      <c r="C81" s="54">
        <v>5385.4000000000005</v>
      </c>
      <c r="D81" s="54">
        <v>745.78524630407696</v>
      </c>
    </row>
    <row r="82" spans="2:4" x14ac:dyDescent="0.2">
      <c r="B82" s="52" t="s">
        <v>51</v>
      </c>
      <c r="C82" s="54">
        <v>-14429.85</v>
      </c>
      <c r="D82" s="54">
        <v>-1998.2859650872513</v>
      </c>
    </row>
    <row r="83" spans="2:4" ht="15" customHeight="1" x14ac:dyDescent="0.2">
      <c r="B83" s="52" t="s">
        <v>90</v>
      </c>
      <c r="C83" s="54">
        <v>0</v>
      </c>
      <c r="D83" s="54">
        <v>0</v>
      </c>
    </row>
    <row r="84" spans="2:4" ht="15" customHeight="1" x14ac:dyDescent="0.2">
      <c r="B84" s="51" t="s">
        <v>71</v>
      </c>
      <c r="C84" s="53">
        <v>0</v>
      </c>
      <c r="D84" s="53">
        <v>0</v>
      </c>
    </row>
    <row r="85" spans="2:4" ht="14.45" customHeight="1" x14ac:dyDescent="0.2">
      <c r="B85" s="52" t="s">
        <v>73</v>
      </c>
      <c r="C85" s="54">
        <v>0</v>
      </c>
      <c r="D85" s="54">
        <v>0</v>
      </c>
    </row>
    <row r="86" spans="2:4" ht="15" x14ac:dyDescent="0.25">
      <c r="B86" s="51" t="s">
        <v>75</v>
      </c>
      <c r="C86" s="55">
        <v>0</v>
      </c>
      <c r="D86" s="53">
        <v>0</v>
      </c>
    </row>
    <row r="87" spans="2:4" ht="15" customHeight="1" x14ac:dyDescent="0.2">
      <c r="B87" s="51" t="s">
        <v>76</v>
      </c>
      <c r="C87" s="53">
        <v>0</v>
      </c>
      <c r="D87" s="53">
        <v>0</v>
      </c>
    </row>
    <row r="88" spans="2:4" ht="15" customHeight="1" x14ac:dyDescent="0.2">
      <c r="B88" s="52" t="s">
        <v>77</v>
      </c>
      <c r="C88" s="54">
        <v>0</v>
      </c>
      <c r="D88" s="54">
        <v>0</v>
      </c>
    </row>
    <row r="89" spans="2:4" ht="15" customHeight="1" x14ac:dyDescent="0.25">
      <c r="B89" s="51" t="s">
        <v>52</v>
      </c>
      <c r="C89" s="55">
        <v>26939.11</v>
      </c>
      <c r="D89" s="53">
        <v>3730.6032581725813</v>
      </c>
    </row>
    <row r="90" spans="2:4" ht="15" customHeight="1" x14ac:dyDescent="0.2">
      <c r="B90" s="51" t="s">
        <v>52</v>
      </c>
      <c r="C90" s="53">
        <v>26939.11</v>
      </c>
      <c r="D90" s="53">
        <v>3730.6032581725813</v>
      </c>
    </row>
    <row r="91" spans="2:4" ht="15" customHeight="1" x14ac:dyDescent="0.2">
      <c r="B91" s="52" t="s">
        <v>53</v>
      </c>
      <c r="C91" s="54">
        <v>1268.4000000000015</v>
      </c>
      <c r="D91" s="54">
        <v>175.65157767521302</v>
      </c>
    </row>
    <row r="92" spans="2:4" ht="15" customHeight="1" x14ac:dyDescent="0.2">
      <c r="B92" s="52" t="s">
        <v>54</v>
      </c>
      <c r="C92" s="54">
        <v>1961.1900000000003</v>
      </c>
      <c r="D92" s="54">
        <v>271.59107349483651</v>
      </c>
    </row>
    <row r="93" spans="2:4" ht="15" customHeight="1" x14ac:dyDescent="0.2">
      <c r="B93" s="52" t="s">
        <v>55</v>
      </c>
      <c r="C93" s="54">
        <v>3408.5</v>
      </c>
      <c r="D93" s="54">
        <v>472.01860809363205</v>
      </c>
    </row>
    <row r="94" spans="2:4" x14ac:dyDescent="0.2">
      <c r="B94" s="52" t="s">
        <v>91</v>
      </c>
      <c r="C94" s="54">
        <v>0</v>
      </c>
      <c r="D94" s="54">
        <v>0</v>
      </c>
    </row>
    <row r="95" spans="2:4" x14ac:dyDescent="0.2">
      <c r="B95" s="52" t="s">
        <v>56</v>
      </c>
      <c r="C95" s="54">
        <v>20301.019999999997</v>
      </c>
      <c r="D95" s="54">
        <v>2811.3419989088998</v>
      </c>
    </row>
    <row r="96" spans="2:4" ht="15" customHeight="1" x14ac:dyDescent="0.2">
      <c r="B96" s="52" t="s">
        <v>83</v>
      </c>
      <c r="C96" s="54">
        <v>0</v>
      </c>
      <c r="D96" s="54">
        <v>0</v>
      </c>
    </row>
    <row r="97" spans="2:4" ht="15" customHeight="1" x14ac:dyDescent="0.25">
      <c r="B97" s="51" t="s">
        <v>78</v>
      </c>
      <c r="C97" s="55">
        <v>16483.900000000001</v>
      </c>
      <c r="D97" s="53">
        <v>2282.7365509621891</v>
      </c>
    </row>
    <row r="98" spans="2:4" x14ac:dyDescent="0.2">
      <c r="B98" s="51" t="s">
        <v>78</v>
      </c>
      <c r="C98" s="53">
        <v>16483.900000000001</v>
      </c>
      <c r="D98" s="53">
        <v>2282.7365509621891</v>
      </c>
    </row>
    <row r="99" spans="2:4" x14ac:dyDescent="0.2">
      <c r="B99" s="52" t="s">
        <v>79</v>
      </c>
      <c r="C99" s="54">
        <v>16483.900000000001</v>
      </c>
      <c r="D99" s="54">
        <v>2282.7365509621891</v>
      </c>
    </row>
    <row r="100" spans="2:4" ht="15" x14ac:dyDescent="0.25">
      <c r="B100" s="51" t="s">
        <v>57</v>
      </c>
      <c r="C100" s="55">
        <v>19674.260000000002</v>
      </c>
      <c r="D100" s="53">
        <v>2724.5465220690103</v>
      </c>
    </row>
    <row r="101" spans="2:4" x14ac:dyDescent="0.2">
      <c r="B101" s="51" t="s">
        <v>57</v>
      </c>
      <c r="C101" s="53">
        <v>19674.260000000002</v>
      </c>
      <c r="D101" s="53">
        <v>2724.5465220690103</v>
      </c>
    </row>
    <row r="102" spans="2:4" x14ac:dyDescent="0.2">
      <c r="B102" s="52" t="s">
        <v>58</v>
      </c>
      <c r="C102" s="54">
        <v>6240.3</v>
      </c>
      <c r="D102" s="54">
        <v>864.17418808469768</v>
      </c>
    </row>
    <row r="103" spans="2:4" x14ac:dyDescent="0.2">
      <c r="B103" s="52" t="s">
        <v>59</v>
      </c>
      <c r="C103" s="54">
        <v>0</v>
      </c>
      <c r="D103" s="54">
        <v>0</v>
      </c>
    </row>
    <row r="104" spans="2:4" x14ac:dyDescent="0.2">
      <c r="B104" s="52" t="s">
        <v>92</v>
      </c>
      <c r="C104" s="54">
        <v>0.36</v>
      </c>
      <c r="D104" s="54">
        <v>4.9853806341120001E-2</v>
      </c>
    </row>
    <row r="105" spans="2:4" x14ac:dyDescent="0.2">
      <c r="B105" s="52" t="s">
        <v>80</v>
      </c>
      <c r="C105" s="54">
        <v>13433.6</v>
      </c>
      <c r="D105" s="54">
        <v>1860.3224801779713</v>
      </c>
    </row>
    <row r="106" spans="2:4" x14ac:dyDescent="0.2">
      <c r="B106" s="51" t="s">
        <v>60</v>
      </c>
      <c r="C106" s="53">
        <v>2714663.9299999992</v>
      </c>
      <c r="D106" s="53">
        <v>375934.24957623251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2025-06-24T18:27:35Z</cp:lastPrinted>
  <dcterms:created xsi:type="dcterms:W3CDTF">2021-11-17T19:16:09Z</dcterms:created>
  <dcterms:modified xsi:type="dcterms:W3CDTF">2025-06-25T19:59:35Z</dcterms:modified>
</cp:coreProperties>
</file>