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"/>
    </mc:Choice>
  </mc:AlternateContent>
  <xr:revisionPtr revIDLastSave="0" documentId="13_ncr:1_{4E050073-2D3C-470A-8171-069763146B8A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Chefias'!$B$2:$M$90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" i="1" l="1"/>
  <c r="I77" i="1"/>
  <c r="M77" i="1"/>
  <c r="L77" i="1"/>
  <c r="K77" i="1"/>
  <c r="J77" i="1"/>
  <c r="H77" i="1"/>
  <c r="M18" i="1"/>
  <c r="L18" i="1"/>
  <c r="K18" i="1"/>
  <c r="J18" i="1"/>
  <c r="I18" i="1"/>
  <c r="H18" i="1"/>
</calcChain>
</file>

<file path=xl/sharedStrings.xml><?xml version="1.0" encoding="utf-8"?>
<sst xmlns="http://schemas.openxmlformats.org/spreadsheetml/2006/main" count="399" uniqueCount="217">
  <si>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</si>
  <si>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</si>
  <si>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</si>
  <si>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</si>
  <si>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</si>
  <si>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</si>
  <si>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</si>
  <si>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</si>
  <si>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</si>
  <si>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</si>
  <si>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</si>
  <si>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</si>
  <si>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</si>
  <si>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</si>
  <si>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</si>
  <si>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</si>
  <si>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</si>
  <si>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</si>
  <si>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</si>
  <si>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</si>
  <si>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 xml:space="preserve">UNIDADE: Policlínica Estadual Brasil Bruno de Bastos Neto Região Rio Vermelho - Goiás </t>
  </si>
  <si>
    <t xml:space="preserve">UNIDADE: Policlínica Estadual Brasil Bruno de Bastos Neto Região Rio Vermelho - Goiás- Policlínica </t>
  </si>
  <si>
    <t>ERIANY LEANDRA BORGES DE QUEIROZ SOLORZANO</t>
  </si>
  <si>
    <t>GERENTE DE GESTAO INTEGRADA</t>
  </si>
  <si>
    <t>CLT</t>
  </si>
  <si>
    <t>(62) 31425106</t>
  </si>
  <si>
    <t>não possui email corporativo</t>
  </si>
  <si>
    <t>ISABELLA CRISTINA BATISTA CAMARGO</t>
  </si>
  <si>
    <t>GERENTE ASSISTENCIAL</t>
  </si>
  <si>
    <t>LIZA KAROLINE FLORES FIGUEIREDO</t>
  </si>
  <si>
    <t>DIRETOR (A) GERAL</t>
  </si>
  <si>
    <t>PEDRO VINICIUS LEITE DE SOUSA</t>
  </si>
  <si>
    <t>DIRETOR (A) TECNICO (A) ASSISTENCIAL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</si>
  <si>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</si>
  <si>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</si>
  <si>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</si>
  <si>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</si>
  <si>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</si>
  <si>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</si>
  <si>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</si>
  <si>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</si>
  <si>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</si>
  <si>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</si>
  <si>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</si>
  <si>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</si>
  <si>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</si>
  <si>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</si>
  <si>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</si>
  <si>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</si>
  <si>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</si>
  <si>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</si>
  <si>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</si>
  <si>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</si>
  <si>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</si>
  <si>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</si>
  <si>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</si>
  <si>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</si>
  <si>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</si>
  <si>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</si>
  <si>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</si>
  <si>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</si>
  <si>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</si>
  <si>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</si>
  <si>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</si>
  <si>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</si>
  <si>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</si>
  <si>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</si>
  <si>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</si>
  <si>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</si>
  <si>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</si>
  <si>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</si>
  <si>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</si>
  <si>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</si>
  <si>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</si>
  <si>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</si>
  <si>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</si>
  <si>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</si>
  <si>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</si>
  <si>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</si>
  <si>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</si>
  <si>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</si>
  <si>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</si>
  <si>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</si>
  <si>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</si>
  <si>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</si>
  <si>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</si>
  <si>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</si>
  <si>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</si>
  <si>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</si>
  <si>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</si>
  <si>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</si>
  <si>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</si>
  <si>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</si>
  <si>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</si>
  <si>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</si>
  <si>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</si>
  <si>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</si>
  <si>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</si>
  <si>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</si>
  <si>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</si>
  <si>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</si>
  <si>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</si>
  <si>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</si>
  <si>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</si>
  <si>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</si>
  <si>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</si>
  <si>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</si>
  <si>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</si>
  <si>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</si>
  <si>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</si>
  <si>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</si>
  <si>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</si>
  <si>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</si>
  <si>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</si>
  <si>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</si>
  <si>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</si>
  <si>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</si>
  <si>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</si>
  <si>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</si>
  <si>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</si>
  <si>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</si>
  <si>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</si>
  <si>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</si>
  <si>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</si>
  <si>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</si>
  <si>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</si>
  <si>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</si>
  <si>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</si>
  <si>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</si>
  <si>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</si>
  <si>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</si>
  <si>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IVONE DE ASSIS RIBEIRO</t>
  </si>
  <si>
    <t>COORDENADOR (A) ASSISTENCIAL</t>
  </si>
  <si>
    <t>ivone.assis@agirsaude.org.br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</si>
  <si>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</si>
  <si>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</si>
  <si>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</si>
  <si>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</si>
  <si>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</si>
  <si>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</si>
  <si>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</si>
  <si>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</si>
  <si>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</si>
  <si>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</si>
  <si>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</si>
  <si>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</si>
  <si>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</si>
  <si>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</si>
  <si>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</si>
  <si>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</si>
  <si>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</si>
  <si>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</si>
  <si>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</si>
  <si>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</si>
  <si>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</si>
  <si>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</si>
  <si>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</si>
  <si>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</si>
  <si>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</si>
  <si>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</si>
  <si>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</si>
  <si>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</si>
  <si>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</si>
  <si>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</si>
  <si>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</si>
  <si>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</si>
  <si>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</si>
  <si>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</si>
  <si>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</si>
  <si>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</si>
  <si>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</si>
  <si>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</si>
  <si>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</si>
  <si>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</si>
  <si>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</si>
  <si>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</si>
  <si>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</si>
  <si>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</si>
  <si>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</si>
  <si>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</si>
  <si>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</si>
  <si>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</si>
  <si>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</si>
  <si>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</si>
  <si>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</si>
  <si>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</si>
  <si>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</si>
  <si>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</si>
  <si>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</si>
  <si>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</si>
  <si>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</si>
  <si>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</si>
  <si>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</si>
  <si>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</si>
  <si>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</si>
  <si>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</si>
  <si>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</si>
  <si>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</si>
  <si>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</si>
  <si>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MAYCON VINICIUS RODRIGUES DA SILVA</t>
  </si>
  <si>
    <t>SUPERVISOR (A) DE MANUTENCAO PREDIAL</t>
  </si>
  <si>
    <t>maycon.silva@agirsaude.org.br</t>
  </si>
  <si>
    <t>NATHALIA GONCALVES VIANA</t>
  </si>
  <si>
    <t>SUPERVISOR (A) DE SEGURANCA E MEDICINA DO TRABALHO</t>
  </si>
  <si>
    <t>nathalia.viana@agirsaude.org.br</t>
  </si>
  <si>
    <t>PRISCILLA FRANCISCA SANTOS CIRQUEIRA</t>
  </si>
  <si>
    <t>SUPERVISOR (A) DE CONTROLE E PRESTACAO DE CONTAS</t>
  </si>
  <si>
    <t>priscilla.cirqueira@agirsaude.org.br</t>
  </si>
  <si>
    <t>VITORIA PINI OLIVEIRA</t>
  </si>
  <si>
    <t>SUPERVISOR (A) DE MONITORAMENTO DE PESSOAL</t>
  </si>
  <si>
    <t>vitoria.oliveira@agirsaude.org.br</t>
  </si>
  <si>
    <t>Goiânia, 02 de julho de 2025</t>
  </si>
  <si>
    <t>Priscila Ribeiro de Oliveira</t>
  </si>
  <si>
    <t>Analista de Recursos Humanos I</t>
  </si>
  <si>
    <t>José Augustinho Zago</t>
  </si>
  <si>
    <t>Gerente Corporativo (a) de Administração de Pessoal</t>
  </si>
  <si>
    <t>Competência: 05_2025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</si>
</sst>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charset val="1"/>
    </font>
    <font>
      <sz val="11"/>
      <color theme="1"/>
      <name val="Calibri"/>
      <family val="2"/>
      <charset val="1"/>
    </font>
    <font>
      <sz val="8"/>
      <color theme="1"/>
      <name val="Arial"/>
      <family val="2"/>
    </font>
    <font>
      <sz val="8"/>
      <color rgb="FF050505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/>
    <xf numFmtId="0" fontId="31" fillId="0" borderId="0" applyNumberFormat="0" applyFill="0" applyBorder="0" applyAlignment="0" applyProtection="0"/>
  </cellStyleXfs>
  <cellXfs count="48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3" fillId="33" borderId="9" xfId="0" applyFont="1" applyFill="1" applyBorder="1" applyAlignment="1">
      <alignment horizontal="center" vertical="center" wrapText="1"/>
    </xf>
    <xf numFmtId="0" fontId="29" fillId="0" borderId="9" xfId="73" applyFont="1" applyBorder="1"/>
    <xf numFmtId="0" fontId="29" fillId="38" borderId="9" xfId="73" applyFont="1" applyFill="1" applyBorder="1"/>
    <xf numFmtId="0" fontId="30" fillId="0" borderId="9" xfId="0" applyFont="1" applyBorder="1" applyAlignment="1">
      <alignment horizontal="center" vertical="center"/>
    </xf>
    <xf numFmtId="164" fontId="29" fillId="0" borderId="9" xfId="73" applyNumberFormat="1" applyFont="1" applyBorder="1"/>
    <xf numFmtId="164" fontId="23" fillId="0" borderId="9" xfId="0" applyNumberFormat="1" applyFont="1" applyBorder="1"/>
    <xf numFmtId="0" fontId="32" fillId="0" borderId="9" xfId="74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32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4" fillId="33" borderId="0" xfId="0" applyFont="1" applyFill="1" applyAlignment="1">
      <alignment horizontal="left" vertical="center"/>
    </xf>
    <xf numFmtId="4" fontId="23" fillId="33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33" borderId="17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5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4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rmal 3" xfId="73" xr:uid="{D57780E9-7A9A-4D18-B70B-6153B9AB1A19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1415503</xdr:colOff>
      <xdr:row>1</xdr:row>
      <xdr:rowOff>6351</xdr:rowOff>
    </xdr:from>
    <xdr:to>
      <xdr:col>7</xdr:col>
      <xdr:colOff>806997</xdr:colOff>
      <xdr:row>8</xdr:row>
      <xdr:rowOff>68866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062ACC-AF72-793E-7BBE-EE72F588A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333" b="21381"/>
        <a:stretch>
          <a:fillRect/>
        </a:stretch>
      </xdr:blipFill>
      <xdr:spPr>
        <a:xfrm>
          <a:off x="6440762" y="126782"/>
          <a:ext cx="7047514" cy="1376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rson.bailona@agirsaude.org.br" TargetMode="External"/><Relationship Id="rId13" Type="http://schemas.openxmlformats.org/officeDocument/2006/relationships/hyperlink" Target="mailto:rayanne.pereira@agirsaude.org.br" TargetMode="External"/><Relationship Id="rId18" Type="http://schemas.openxmlformats.org/officeDocument/2006/relationships/hyperlink" Target="mailto:danielle.maria@agirsaude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tatiane.pereira@agirsaude.org.br" TargetMode="External"/><Relationship Id="rId21" Type="http://schemas.openxmlformats.org/officeDocument/2006/relationships/hyperlink" Target="mailto:diego.souza@agirsaude.org.br" TargetMode="External"/><Relationship Id="rId7" Type="http://schemas.openxmlformats.org/officeDocument/2006/relationships/hyperlink" Target="mailto:jennifer.melo@agirsaude.org.br" TargetMode="External"/><Relationship Id="rId12" Type="http://schemas.openxmlformats.org/officeDocument/2006/relationships/hyperlink" Target="mailto:marco.oliveira@agirsaude.org.br" TargetMode="External"/><Relationship Id="rId17" Type="http://schemas.openxmlformats.org/officeDocument/2006/relationships/hyperlink" Target="mailto:ana.kenes@agirsaude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leandro.guimaraes@agirsaude.org.br" TargetMode="External"/><Relationship Id="rId16" Type="http://schemas.openxmlformats.org/officeDocument/2006/relationships/hyperlink" Target="mailto:priscilla.cirqueira@agirsaude.org.br" TargetMode="External"/><Relationship Id="rId20" Type="http://schemas.openxmlformats.org/officeDocument/2006/relationships/hyperlink" Target="mailto:viviane.nelson@agirsaude.org.br" TargetMode="Externa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na.neres@agirsaude.org.br" TargetMode="External"/><Relationship Id="rId11" Type="http://schemas.openxmlformats.org/officeDocument/2006/relationships/hyperlink" Target="mailto:ana.carolina@agirsaude.org.br" TargetMode="External"/><Relationship Id="rId24" Type="http://schemas.openxmlformats.org/officeDocument/2006/relationships/hyperlink" Target="mailto:maycon.silva@agirsaude.org.br" TargetMode="External"/><Relationship Id="rId5" Type="http://schemas.openxmlformats.org/officeDocument/2006/relationships/hyperlink" Target="mailto:amanda.almeida@agirsaude.org.br" TargetMode="External"/><Relationship Id="rId15" Type="http://schemas.openxmlformats.org/officeDocument/2006/relationships/hyperlink" Target="mailto:laryssa.cristina@agirsaude.org.br" TargetMode="External"/><Relationship Id="rId23" Type="http://schemas.openxmlformats.org/officeDocument/2006/relationships/hyperlink" Target="mailto:vitoria.oliveira@agirsaude.org.br" TargetMode="External"/><Relationship Id="rId10" Type="http://schemas.openxmlformats.org/officeDocument/2006/relationships/hyperlink" Target="mailto:ana.freitas@agirsaude.org.br" TargetMode="External"/><Relationship Id="rId19" Type="http://schemas.openxmlformats.org/officeDocument/2006/relationships/hyperlink" Target="mailto:ivone.assis@agirsaude.org.br" TargetMode="External"/><Relationship Id="rId4" Type="http://schemas.openxmlformats.org/officeDocument/2006/relationships/hyperlink" Target="mailto:raul.cirqueira@agirsaude.org.br" TargetMode="External"/><Relationship Id="rId9" Type="http://schemas.openxmlformats.org/officeDocument/2006/relationships/hyperlink" Target="mailto:paulo.cesar@agirsaude.org.br" TargetMode="External"/><Relationship Id="rId14" Type="http://schemas.openxmlformats.org/officeDocument/2006/relationships/hyperlink" Target="mailto:gabriel.ananias@agirsaude.org.br" TargetMode="External"/><Relationship Id="rId22" Type="http://schemas.openxmlformats.org/officeDocument/2006/relationships/hyperlink" Target="mailto:nathalia.viana@agirsaude.org.br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88"/>
  <sheetViews>
    <sheetView showGridLines="0" tabSelected="1" topLeftCell="A4" zoomScale="90" zoomScaleNormal="90" workbookViewId="0">
      <selection activeCell="B4" sqref="B4"/>
    </sheetView>
  </sheetViews>
  <sheetFormatPr defaultColWidth="19.1796875" defaultRowHeight="10" x14ac:dyDescent="0.2"/>
  <cols>
    <col min="1" max="1" width="1.26953125" style="1" customWidth="1"/>
    <col min="2" max="2" width="44.26953125" style="2" bestFit="1" customWidth="1"/>
    <col min="3" max="3" width="40.1796875" style="1" bestFit="1" customWidth="1"/>
    <col min="4" max="4" width="57.36328125" style="3" bestFit="1" customWidth="1"/>
    <col min="5" max="5" width="12.54296875" style="4" bestFit="1" customWidth="1"/>
    <col min="6" max="6" width="13.6328125" style="4" bestFit="1" customWidth="1"/>
    <col min="7" max="7" width="26" style="4" bestFit="1" customWidth="1"/>
    <col min="8" max="8" width="25.08984375" style="5" bestFit="1" customWidth="1"/>
    <col min="9" max="9" width="19.90625" style="6" bestFit="1" customWidth="1"/>
    <col min="10" max="10" width="17.26953125" style="6" bestFit="1" customWidth="1"/>
    <col min="11" max="11" width="15.54296875" style="6" bestFit="1" customWidth="1"/>
    <col min="12" max="12" width="16.08984375" style="6" bestFit="1" customWidth="1"/>
    <col min="13" max="13" width="17.90625" style="6" bestFit="1" customWidth="1"/>
    <col min="14" max="1020" width="19.1796875" style="1"/>
    <col min="1021" max="16384" width="19.1796875" style="11"/>
  </cols>
  <sheetData>
    <row r="4" spans="1:13" ht="29.25" customHeight="1" x14ac:dyDescent="0.2"/>
    <row r="6" spans="1:13" ht="14.5" x14ac:dyDescent="0.35">
      <c r="D6"/>
    </row>
    <row r="8" spans="1:13" ht="21.75" customHeight="1" x14ac:dyDescent="0.2"/>
    <row r="9" spans="1:13" ht="39.75" customHeight="1" x14ac:dyDescent="0.2">
      <c r="B9" s="42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s="7" customFormat="1" ht="39.75" customHeight="1" x14ac:dyDescent="0.35">
      <c r="A10" s="1"/>
      <c r="B10" s="43" t="s">
        <v>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s="7" customFormat="1" ht="11.15" customHeight="1" x14ac:dyDescent="0.35">
      <c r="A11" s="1"/>
      <c r="B11" s="47" t="s">
        <v>216</v>
      </c>
      <c r="C11" s="4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44" t="s">
        <v>20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</row>
    <row r="13" spans="1:13" s="7" customFormat="1" ht="54" customHeight="1" x14ac:dyDescent="0.3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2">
      <c r="A14" s="1"/>
      <c r="B14" s="25" t="s">
        <v>21</v>
      </c>
      <c r="C14" s="26" t="s">
        <v>22</v>
      </c>
      <c r="D14" s="27" t="s">
        <v>23</v>
      </c>
      <c r="E14" s="10" t="s">
        <v>24</v>
      </c>
      <c r="F14" s="28" t="s">
        <v>25</v>
      </c>
      <c r="G14" s="25" t="s">
        <v>26</v>
      </c>
      <c r="H14" s="29">
        <v>7480.69</v>
      </c>
      <c r="I14" s="9"/>
      <c r="J14" s="9"/>
      <c r="K14" s="29">
        <v>5206.1499999999996</v>
      </c>
      <c r="L14" s="29">
        <v>1769.69</v>
      </c>
      <c r="M14" s="29">
        <v>5711</v>
      </c>
    </row>
    <row r="15" spans="1:13" s="7" customFormat="1" ht="42" customHeight="1" x14ac:dyDescent="0.2">
      <c r="A15" s="1"/>
      <c r="B15" s="25" t="s">
        <v>21</v>
      </c>
      <c r="C15" s="26" t="s">
        <v>27</v>
      </c>
      <c r="D15" s="27" t="s">
        <v>28</v>
      </c>
      <c r="E15" s="10" t="s">
        <v>24</v>
      </c>
      <c r="F15" s="28" t="s">
        <v>25</v>
      </c>
      <c r="G15" s="25" t="s">
        <v>26</v>
      </c>
      <c r="H15" s="29">
        <v>6542.34</v>
      </c>
      <c r="I15" s="9"/>
      <c r="J15" s="9"/>
      <c r="K15" s="29">
        <v>5206.1499999999996</v>
      </c>
      <c r="L15" s="29">
        <v>1416.4</v>
      </c>
      <c r="M15" s="29">
        <v>5125.9399999999996</v>
      </c>
    </row>
    <row r="16" spans="1:13" s="7" customFormat="1" ht="42" customHeight="1" x14ac:dyDescent="0.2">
      <c r="A16" s="1"/>
      <c r="B16" s="25" t="s">
        <v>21</v>
      </c>
      <c r="C16" s="26" t="s">
        <v>29</v>
      </c>
      <c r="D16" s="27" t="s">
        <v>30</v>
      </c>
      <c r="E16" s="10" t="s">
        <v>24</v>
      </c>
      <c r="F16" s="28" t="s">
        <v>25</v>
      </c>
      <c r="G16" s="25" t="s">
        <v>26</v>
      </c>
      <c r="H16" s="29">
        <v>26934.54</v>
      </c>
      <c r="I16" s="9"/>
      <c r="J16" s="9"/>
      <c r="K16" s="29">
        <v>10412.31</v>
      </c>
      <c r="L16" s="29">
        <v>7188.19</v>
      </c>
      <c r="M16" s="29">
        <v>19746.349999999999</v>
      </c>
    </row>
    <row r="17" spans="1:13" s="7" customFormat="1" ht="42" customHeight="1" x14ac:dyDescent="0.2">
      <c r="A17" s="1"/>
      <c r="B17" s="10" t="s">
        <v>21</v>
      </c>
      <c r="C17" s="26" t="s">
        <v>31</v>
      </c>
      <c r="D17" s="27" t="s">
        <v>32</v>
      </c>
      <c r="E17" s="10" t="s">
        <v>24</v>
      </c>
      <c r="F17" s="28" t="s">
        <v>25</v>
      </c>
      <c r="G17" s="25" t="s">
        <v>26</v>
      </c>
      <c r="H17" s="29">
        <v>12100.73</v>
      </c>
      <c r="I17" s="13"/>
      <c r="J17" s="13"/>
      <c r="K17" s="29">
        <v>10625.8</v>
      </c>
      <c r="L17" s="29">
        <v>2251.9899999999998</v>
      </c>
      <c r="M17" s="29">
        <v>9848.74</v>
      </c>
    </row>
    <row r="18" spans="1:13" s="7" customFormat="1" ht="42" customHeight="1" x14ac:dyDescent="0.35">
      <c r="A18" s="1"/>
      <c r="B18" s="19" t="s">
        <v>17</v>
      </c>
      <c r="C18" s="20">
        <f>COUNTA(C14:C17)</f>
        <v>4</v>
      </c>
      <c r="D18" s="20" t="s">
        <v>18</v>
      </c>
      <c r="E18" s="20" t="s">
        <v>18</v>
      </c>
      <c r="F18" s="20" t="s">
        <v>18</v>
      </c>
      <c r="G18" s="20" t="s">
        <v>18</v>
      </c>
      <c r="H18" s="21">
        <f>SUM(H14:H17)</f>
        <v>53058.3</v>
      </c>
      <c r="I18" s="22">
        <f t="shared" ref="I18:J18" si="0">SUM(I17:I17)</f>
        <v>0</v>
      </c>
      <c r="J18" s="21">
        <f t="shared" si="0"/>
        <v>0</v>
      </c>
      <c r="K18" s="21">
        <f>SUM(K14:K17)</f>
        <v>31450.41</v>
      </c>
      <c r="L18" s="22">
        <f>SUM(L14:L17)</f>
        <v>12626.269999999999</v>
      </c>
      <c r="M18" s="21">
        <f>SUM(M14:M17)</f>
        <v>40432.03</v>
      </c>
    </row>
    <row r="19" spans="1:13" s="7" customFormat="1" ht="15" customHeight="1" x14ac:dyDescent="0.35">
      <c r="A19" s="1"/>
      <c r="B19" s="18"/>
      <c r="C19" s="16"/>
      <c r="D19" s="16"/>
      <c r="E19" s="15"/>
      <c r="F19" s="15"/>
      <c r="G19" s="15"/>
      <c r="H19" s="17"/>
      <c r="I19" s="17"/>
      <c r="J19" s="17"/>
      <c r="K19" s="17"/>
      <c r="L19" s="17"/>
      <c r="M19" s="14"/>
    </row>
    <row r="20" spans="1:13" s="7" customFormat="1" ht="24.5" customHeight="1" x14ac:dyDescent="0.35">
      <c r="A20" s="1"/>
      <c r="B20" s="39" t="s">
        <v>14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13" s="7" customFormat="1" ht="54" customHeight="1" x14ac:dyDescent="0.35">
      <c r="A21" s="1"/>
      <c r="B21" s="8" t="s">
        <v>2</v>
      </c>
      <c r="C21" s="8" t="s">
        <v>3</v>
      </c>
      <c r="D21" s="8" t="s">
        <v>4</v>
      </c>
      <c r="E21" s="8" t="s">
        <v>5</v>
      </c>
      <c r="F21" s="8" t="s">
        <v>6</v>
      </c>
      <c r="G21" s="8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13</v>
      </c>
    </row>
    <row r="22" spans="1:13" s="7" customFormat="1" ht="42" customHeight="1" x14ac:dyDescent="0.2">
      <c r="A22" s="1"/>
      <c r="B22" s="10" t="s">
        <v>15</v>
      </c>
      <c r="C22" s="12" t="s">
        <v>33</v>
      </c>
      <c r="D22" s="12" t="s">
        <v>34</v>
      </c>
      <c r="E22" s="10" t="s">
        <v>24</v>
      </c>
      <c r="F22" s="10" t="s">
        <v>35</v>
      </c>
      <c r="G22" s="10" t="s">
        <v>36</v>
      </c>
      <c r="H22" s="30">
        <v>38476.22</v>
      </c>
      <c r="I22" s="30"/>
      <c r="J22" s="30"/>
      <c r="K22" s="30">
        <v>13525.59</v>
      </c>
      <c r="L22" s="30">
        <v>10307.68</v>
      </c>
      <c r="M22" s="30">
        <v>28168.54</v>
      </c>
    </row>
    <row r="23" spans="1:13" s="7" customFormat="1" ht="42" customHeight="1" x14ac:dyDescent="0.2">
      <c r="A23" s="1"/>
      <c r="B23" s="10" t="s">
        <v>15</v>
      </c>
      <c r="C23" s="12" t="s">
        <v>37</v>
      </c>
      <c r="D23" s="12" t="s">
        <v>38</v>
      </c>
      <c r="E23" s="10" t="s">
        <v>24</v>
      </c>
      <c r="F23" s="10" t="s">
        <v>35</v>
      </c>
      <c r="G23" s="10" t="s">
        <v>39</v>
      </c>
      <c r="H23" s="30">
        <v>38476.22</v>
      </c>
      <c r="I23" s="30"/>
      <c r="J23" s="30"/>
      <c r="K23" s="30">
        <v>13525.59</v>
      </c>
      <c r="L23" s="30">
        <v>10307.68</v>
      </c>
      <c r="M23" s="30">
        <v>28168.54</v>
      </c>
    </row>
    <row r="24" spans="1:13" s="7" customFormat="1" ht="42" customHeight="1" x14ac:dyDescent="0.2">
      <c r="A24" s="1"/>
      <c r="B24" s="10" t="s">
        <v>15</v>
      </c>
      <c r="C24" s="12" t="s">
        <v>40</v>
      </c>
      <c r="D24" s="12" t="s">
        <v>41</v>
      </c>
      <c r="E24" s="10" t="s">
        <v>24</v>
      </c>
      <c r="F24" s="10" t="s">
        <v>35</v>
      </c>
      <c r="G24" s="10" t="s">
        <v>42</v>
      </c>
      <c r="H24" s="30">
        <v>47213.89</v>
      </c>
      <c r="I24" s="30">
        <v>26922.77</v>
      </c>
      <c r="J24" s="30"/>
      <c r="K24" s="30">
        <v>13525.59</v>
      </c>
      <c r="L24" s="30">
        <v>31462.58</v>
      </c>
      <c r="M24" s="30">
        <v>15751.31</v>
      </c>
    </row>
    <row r="25" spans="1:13" s="7" customFormat="1" ht="42" customHeight="1" x14ac:dyDescent="0.2">
      <c r="A25" s="1"/>
      <c r="B25" s="10" t="s">
        <v>15</v>
      </c>
      <c r="C25" s="12" t="s">
        <v>43</v>
      </c>
      <c r="D25" s="12" t="s">
        <v>44</v>
      </c>
      <c r="E25" s="10" t="s">
        <v>24</v>
      </c>
      <c r="F25" s="10" t="s">
        <v>35</v>
      </c>
      <c r="G25" s="10" t="s">
        <v>45</v>
      </c>
      <c r="H25" s="30">
        <v>41391.769999999997</v>
      </c>
      <c r="I25" s="30"/>
      <c r="J25" s="30"/>
      <c r="K25" s="30">
        <v>13282.25</v>
      </c>
      <c r="L25" s="30">
        <v>11163.93</v>
      </c>
      <c r="M25" s="30">
        <v>30227.84</v>
      </c>
    </row>
    <row r="26" spans="1:13" s="7" customFormat="1" ht="42" customHeight="1" x14ac:dyDescent="0.2">
      <c r="A26" s="1"/>
      <c r="B26" s="10" t="s">
        <v>15</v>
      </c>
      <c r="C26" s="12" t="s">
        <v>46</v>
      </c>
      <c r="D26" s="12" t="s">
        <v>47</v>
      </c>
      <c r="E26" s="10" t="s">
        <v>24</v>
      </c>
      <c r="F26" s="10" t="s">
        <v>48</v>
      </c>
      <c r="G26" s="10" t="s">
        <v>49</v>
      </c>
      <c r="H26" s="30">
        <v>27713.34</v>
      </c>
      <c r="I26" s="30"/>
      <c r="J26" s="30"/>
      <c r="K26" s="30">
        <v>11968.94</v>
      </c>
      <c r="L26" s="30">
        <v>7245.95</v>
      </c>
      <c r="M26" s="30">
        <v>20467.39</v>
      </c>
    </row>
    <row r="27" spans="1:13" ht="32" customHeight="1" x14ac:dyDescent="0.2">
      <c r="B27" s="10" t="s">
        <v>15</v>
      </c>
      <c r="C27" s="12" t="s">
        <v>50</v>
      </c>
      <c r="D27" s="12" t="s">
        <v>51</v>
      </c>
      <c r="E27" s="10" t="s">
        <v>24</v>
      </c>
      <c r="F27" s="10" t="s">
        <v>52</v>
      </c>
      <c r="G27" s="10" t="s">
        <v>53</v>
      </c>
      <c r="H27" s="30">
        <v>32811.620000000003</v>
      </c>
      <c r="I27" s="30"/>
      <c r="J27" s="30"/>
      <c r="K27" s="30">
        <v>10412.31</v>
      </c>
      <c r="L27" s="30">
        <v>8749.92</v>
      </c>
      <c r="M27" s="30">
        <v>24061.7</v>
      </c>
    </row>
    <row r="28" spans="1:13" ht="32" customHeight="1" x14ac:dyDescent="0.2">
      <c r="B28" s="10" t="s">
        <v>15</v>
      </c>
      <c r="C28" s="12" t="s">
        <v>54</v>
      </c>
      <c r="D28" s="12" t="s">
        <v>55</v>
      </c>
      <c r="E28" s="10" t="s">
        <v>24</v>
      </c>
      <c r="F28" s="10" t="s">
        <v>56</v>
      </c>
      <c r="G28" s="10" t="s">
        <v>57</v>
      </c>
      <c r="H28" s="30">
        <v>26199.119999999999</v>
      </c>
      <c r="I28" s="30"/>
      <c r="J28" s="30"/>
      <c r="K28" s="30">
        <v>10412.31</v>
      </c>
      <c r="L28" s="30">
        <v>7260.6</v>
      </c>
      <c r="M28" s="30">
        <v>18938.52</v>
      </c>
    </row>
    <row r="29" spans="1:13" ht="32" customHeight="1" x14ac:dyDescent="0.2">
      <c r="B29" s="10" t="s">
        <v>15</v>
      </c>
      <c r="C29" s="12" t="s">
        <v>58</v>
      </c>
      <c r="D29" s="12" t="s">
        <v>59</v>
      </c>
      <c r="E29" s="10" t="s">
        <v>24</v>
      </c>
      <c r="F29" s="10" t="s">
        <v>48</v>
      </c>
      <c r="G29" s="31" t="s">
        <v>60</v>
      </c>
      <c r="H29" s="30">
        <v>28844.12</v>
      </c>
      <c r="I29" s="30"/>
      <c r="J29" s="30"/>
      <c r="K29" s="30">
        <v>10412.31</v>
      </c>
      <c r="L29" s="30">
        <v>7450.3</v>
      </c>
      <c r="M29" s="30">
        <v>21393.82</v>
      </c>
    </row>
    <row r="30" spans="1:13" ht="32" customHeight="1" x14ac:dyDescent="0.2">
      <c r="B30" s="10" t="s">
        <v>15</v>
      </c>
      <c r="C30" s="12" t="s">
        <v>61</v>
      </c>
      <c r="D30" s="12" t="s">
        <v>62</v>
      </c>
      <c r="E30" s="10" t="s">
        <v>24</v>
      </c>
      <c r="F30" s="10" t="s">
        <v>63</v>
      </c>
      <c r="G30" s="10" t="s">
        <v>64</v>
      </c>
      <c r="H30" s="30">
        <v>17393.88</v>
      </c>
      <c r="I30" s="30"/>
      <c r="J30" s="30"/>
      <c r="K30" s="30">
        <v>10412.31</v>
      </c>
      <c r="L30" s="30">
        <v>4564.51</v>
      </c>
      <c r="M30" s="30">
        <v>12829.37</v>
      </c>
    </row>
    <row r="31" spans="1:13" ht="32" customHeight="1" x14ac:dyDescent="0.2">
      <c r="B31" s="10" t="s">
        <v>15</v>
      </c>
      <c r="C31" s="12" t="s">
        <v>65</v>
      </c>
      <c r="D31" s="12" t="s">
        <v>66</v>
      </c>
      <c r="E31" s="10" t="s">
        <v>24</v>
      </c>
      <c r="F31" s="10" t="s">
        <v>48</v>
      </c>
      <c r="G31" s="31" t="s">
        <v>67</v>
      </c>
      <c r="H31" s="30">
        <v>17263.04</v>
      </c>
      <c r="I31" s="30"/>
      <c r="J31" s="30"/>
      <c r="K31" s="30">
        <v>7814.79</v>
      </c>
      <c r="L31" s="30">
        <v>4474.0600000000004</v>
      </c>
      <c r="M31" s="30">
        <v>12788.98</v>
      </c>
    </row>
    <row r="32" spans="1:13" ht="32" customHeight="1" x14ac:dyDescent="0.2">
      <c r="B32" s="10" t="s">
        <v>15</v>
      </c>
      <c r="C32" s="12" t="s">
        <v>68</v>
      </c>
      <c r="D32" s="12" t="s">
        <v>69</v>
      </c>
      <c r="E32" s="10" t="s">
        <v>24</v>
      </c>
      <c r="F32" s="10" t="s">
        <v>48</v>
      </c>
      <c r="G32" s="10" t="s">
        <v>70</v>
      </c>
      <c r="H32" s="30">
        <v>28607.98</v>
      </c>
      <c r="I32" s="30"/>
      <c r="J32" s="30"/>
      <c r="K32" s="30">
        <v>12903</v>
      </c>
      <c r="L32" s="30">
        <v>8324.61</v>
      </c>
      <c r="M32" s="30">
        <v>20283.37</v>
      </c>
    </row>
    <row r="33" spans="2:13" ht="32" customHeight="1" x14ac:dyDescent="0.2">
      <c r="B33" s="10" t="s">
        <v>15</v>
      </c>
      <c r="C33" s="12" t="s">
        <v>71</v>
      </c>
      <c r="D33" s="12" t="s">
        <v>72</v>
      </c>
      <c r="E33" s="10" t="s">
        <v>24</v>
      </c>
      <c r="F33" s="10" t="s">
        <v>48</v>
      </c>
      <c r="G33" s="10" t="s">
        <v>73</v>
      </c>
      <c r="H33" s="30">
        <v>17419.34</v>
      </c>
      <c r="I33" s="30"/>
      <c r="J33" s="30"/>
      <c r="K33" s="30">
        <v>7814.79</v>
      </c>
      <c r="L33" s="30">
        <v>4676.41</v>
      </c>
      <c r="M33" s="30">
        <v>12742.93</v>
      </c>
    </row>
    <row r="34" spans="2:13" ht="32" customHeight="1" x14ac:dyDescent="0.2">
      <c r="B34" s="10" t="s">
        <v>15</v>
      </c>
      <c r="C34" s="12" t="s">
        <v>74</v>
      </c>
      <c r="D34" s="12" t="s">
        <v>75</v>
      </c>
      <c r="E34" s="10" t="s">
        <v>24</v>
      </c>
      <c r="F34" s="10" t="s">
        <v>76</v>
      </c>
      <c r="G34" s="10" t="s">
        <v>77</v>
      </c>
      <c r="H34" s="30">
        <v>18920.22</v>
      </c>
      <c r="I34" s="30"/>
      <c r="J34" s="30"/>
      <c r="K34" s="30">
        <v>7814.79</v>
      </c>
      <c r="L34" s="30">
        <v>5016.62</v>
      </c>
      <c r="M34" s="30">
        <v>13903.6</v>
      </c>
    </row>
    <row r="35" spans="2:13" ht="32" customHeight="1" x14ac:dyDescent="0.2">
      <c r="B35" s="10" t="s">
        <v>15</v>
      </c>
      <c r="C35" s="12" t="s">
        <v>78</v>
      </c>
      <c r="D35" s="12" t="s">
        <v>79</v>
      </c>
      <c r="E35" s="10" t="s">
        <v>24</v>
      </c>
      <c r="F35" s="10" t="s">
        <v>48</v>
      </c>
      <c r="G35" s="10" t="s">
        <v>80</v>
      </c>
      <c r="H35" s="30">
        <v>21168.63</v>
      </c>
      <c r="I35" s="30"/>
      <c r="J35" s="30"/>
      <c r="K35" s="30">
        <v>9833.85</v>
      </c>
      <c r="L35" s="30">
        <v>10912.07</v>
      </c>
      <c r="M35" s="30">
        <v>10256.56</v>
      </c>
    </row>
    <row r="36" spans="2:13" ht="32" customHeight="1" x14ac:dyDescent="0.2">
      <c r="B36" s="10" t="s">
        <v>15</v>
      </c>
      <c r="C36" s="12" t="s">
        <v>81</v>
      </c>
      <c r="D36" s="12" t="s">
        <v>82</v>
      </c>
      <c r="E36" s="10" t="s">
        <v>24</v>
      </c>
      <c r="F36" s="10" t="s">
        <v>83</v>
      </c>
      <c r="G36" s="31" t="s">
        <v>84</v>
      </c>
      <c r="H36" s="30">
        <v>18753.599999999999</v>
      </c>
      <c r="I36" s="30"/>
      <c r="J36" s="30"/>
      <c r="K36" s="30">
        <v>7814.79</v>
      </c>
      <c r="L36" s="30">
        <v>4675.41</v>
      </c>
      <c r="M36" s="30">
        <v>14078.19</v>
      </c>
    </row>
    <row r="37" spans="2:13" ht="32" customHeight="1" x14ac:dyDescent="0.2">
      <c r="B37" s="10" t="s">
        <v>15</v>
      </c>
      <c r="C37" s="12" t="s">
        <v>85</v>
      </c>
      <c r="D37" s="12" t="s">
        <v>86</v>
      </c>
      <c r="E37" s="10" t="s">
        <v>24</v>
      </c>
      <c r="F37" s="10" t="s">
        <v>83</v>
      </c>
      <c r="G37" s="10" t="s">
        <v>87</v>
      </c>
      <c r="H37" s="30">
        <v>29616.560000000001</v>
      </c>
      <c r="I37" s="30">
        <v>16867.150000000001</v>
      </c>
      <c r="J37" s="30"/>
      <c r="K37" s="30">
        <v>11500.66</v>
      </c>
      <c r="L37" s="30">
        <v>20598.900000000001</v>
      </c>
      <c r="M37" s="30">
        <v>9017.66</v>
      </c>
    </row>
    <row r="38" spans="2:13" ht="32" customHeight="1" x14ac:dyDescent="0.2">
      <c r="B38" s="10" t="s">
        <v>15</v>
      </c>
      <c r="C38" s="12" t="s">
        <v>88</v>
      </c>
      <c r="D38" s="12" t="s">
        <v>89</v>
      </c>
      <c r="E38" s="10" t="s">
        <v>24</v>
      </c>
      <c r="F38" s="10" t="s">
        <v>90</v>
      </c>
      <c r="G38" s="10" t="s">
        <v>91</v>
      </c>
      <c r="H38" s="30">
        <v>25050.49</v>
      </c>
      <c r="I38" s="30"/>
      <c r="J38" s="30">
        <v>8532.49</v>
      </c>
      <c r="K38" s="30">
        <v>8824.32</v>
      </c>
      <c r="L38" s="30">
        <v>4299.62</v>
      </c>
      <c r="M38" s="30">
        <v>20750.87</v>
      </c>
    </row>
    <row r="39" spans="2:13" ht="32" customHeight="1" x14ac:dyDescent="0.2">
      <c r="B39" s="10" t="s">
        <v>15</v>
      </c>
      <c r="C39" s="12" t="s">
        <v>92</v>
      </c>
      <c r="D39" s="12" t="s">
        <v>93</v>
      </c>
      <c r="E39" s="10" t="s">
        <v>24</v>
      </c>
      <c r="F39" s="10" t="s">
        <v>48</v>
      </c>
      <c r="G39" s="31" t="s">
        <v>94</v>
      </c>
      <c r="H39" s="30">
        <v>17028.599999999999</v>
      </c>
      <c r="I39" s="30"/>
      <c r="J39" s="30"/>
      <c r="K39" s="30">
        <v>7814.79</v>
      </c>
      <c r="L39" s="30">
        <v>4409.59</v>
      </c>
      <c r="M39" s="30">
        <v>12619.01</v>
      </c>
    </row>
    <row r="40" spans="2:13" ht="32" customHeight="1" x14ac:dyDescent="0.2">
      <c r="B40" s="10" t="s">
        <v>15</v>
      </c>
      <c r="C40" s="12" t="s">
        <v>95</v>
      </c>
      <c r="D40" s="12" t="s">
        <v>96</v>
      </c>
      <c r="E40" s="10" t="s">
        <v>24</v>
      </c>
      <c r="F40" s="10" t="s">
        <v>48</v>
      </c>
      <c r="G40" s="10" t="s">
        <v>97</v>
      </c>
      <c r="H40" s="30">
        <v>17419.34</v>
      </c>
      <c r="I40" s="30"/>
      <c r="J40" s="30"/>
      <c r="K40" s="30">
        <v>7814.79</v>
      </c>
      <c r="L40" s="30">
        <v>4595.1899999999996</v>
      </c>
      <c r="M40" s="30">
        <v>12824.15</v>
      </c>
    </row>
    <row r="41" spans="2:13" ht="32" customHeight="1" x14ac:dyDescent="0.2">
      <c r="B41" s="10" t="s">
        <v>15</v>
      </c>
      <c r="C41" s="12" t="s">
        <v>98</v>
      </c>
      <c r="D41" s="12" t="s">
        <v>99</v>
      </c>
      <c r="E41" s="10" t="s">
        <v>24</v>
      </c>
      <c r="F41" s="10" t="s">
        <v>48</v>
      </c>
      <c r="G41" s="31" t="s">
        <v>100</v>
      </c>
      <c r="H41" s="30">
        <v>17263.04</v>
      </c>
      <c r="I41" s="30"/>
      <c r="J41" s="30"/>
      <c r="K41" s="30">
        <v>7814.79</v>
      </c>
      <c r="L41" s="30">
        <v>4803.18</v>
      </c>
      <c r="M41" s="30">
        <v>12459.86</v>
      </c>
    </row>
    <row r="42" spans="2:13" ht="32" customHeight="1" x14ac:dyDescent="0.2">
      <c r="B42" s="10" t="s">
        <v>15</v>
      </c>
      <c r="C42" s="12" t="s">
        <v>101</v>
      </c>
      <c r="D42" s="12" t="s">
        <v>102</v>
      </c>
      <c r="E42" s="10" t="s">
        <v>24</v>
      </c>
      <c r="F42" s="10" t="s">
        <v>103</v>
      </c>
      <c r="G42" s="10" t="s">
        <v>104</v>
      </c>
      <c r="H42" s="30">
        <v>17263.04</v>
      </c>
      <c r="I42" s="30"/>
      <c r="J42" s="30"/>
      <c r="K42" s="30">
        <v>7814.79</v>
      </c>
      <c r="L42" s="30">
        <v>4474.0600000000004</v>
      </c>
      <c r="M42" s="30">
        <v>12788.98</v>
      </c>
    </row>
    <row r="43" spans="2:13" ht="32" customHeight="1" x14ac:dyDescent="0.2">
      <c r="B43" s="10" t="s">
        <v>15</v>
      </c>
      <c r="C43" s="32" t="s">
        <v>105</v>
      </c>
      <c r="D43" s="32" t="s">
        <v>106</v>
      </c>
      <c r="E43" s="10" t="s">
        <v>24</v>
      </c>
      <c r="F43" s="10" t="s">
        <v>48</v>
      </c>
      <c r="G43" s="31" t="s">
        <v>107</v>
      </c>
      <c r="H43" s="30">
        <v>17028.599999999999</v>
      </c>
      <c r="I43" s="30"/>
      <c r="J43" s="30"/>
      <c r="K43" s="30">
        <v>7814.79</v>
      </c>
      <c r="L43" s="30">
        <v>4409.59</v>
      </c>
      <c r="M43" s="30">
        <v>12619.01</v>
      </c>
    </row>
    <row r="44" spans="2:13" ht="32" customHeight="1" x14ac:dyDescent="0.2">
      <c r="B44" s="10" t="s">
        <v>15</v>
      </c>
      <c r="C44" s="12" t="s">
        <v>108</v>
      </c>
      <c r="D44" s="12" t="s">
        <v>109</v>
      </c>
      <c r="E44" s="10" t="s">
        <v>24</v>
      </c>
      <c r="F44" s="10" t="s">
        <v>110</v>
      </c>
      <c r="G44" s="10" t="s">
        <v>111</v>
      </c>
      <c r="H44" s="30">
        <v>22246.27</v>
      </c>
      <c r="I44" s="30"/>
      <c r="J44" s="30"/>
      <c r="K44" s="30">
        <v>7814.79</v>
      </c>
      <c r="L44" s="30">
        <v>5898.91</v>
      </c>
      <c r="M44" s="30">
        <v>16347.36</v>
      </c>
    </row>
    <row r="45" spans="2:13" ht="32" customHeight="1" x14ac:dyDescent="0.2">
      <c r="B45" s="10" t="s">
        <v>15</v>
      </c>
      <c r="C45" s="12" t="s">
        <v>112</v>
      </c>
      <c r="D45" s="12" t="s">
        <v>113</v>
      </c>
      <c r="E45" s="10" t="s">
        <v>24</v>
      </c>
      <c r="F45" s="10" t="s">
        <v>114</v>
      </c>
      <c r="G45" s="10" t="s">
        <v>115</v>
      </c>
      <c r="H45" s="30">
        <v>26498.79</v>
      </c>
      <c r="I45" s="30"/>
      <c r="J45" s="30"/>
      <c r="K45" s="30">
        <v>11500.66</v>
      </c>
      <c r="L45" s="30">
        <v>6961.75</v>
      </c>
      <c r="M45" s="30">
        <v>19537.04</v>
      </c>
    </row>
    <row r="46" spans="2:13" ht="32" customHeight="1" x14ac:dyDescent="0.2">
      <c r="B46" s="10" t="s">
        <v>15</v>
      </c>
      <c r="C46" s="12" t="s">
        <v>116</v>
      </c>
      <c r="D46" s="12" t="s">
        <v>117</v>
      </c>
      <c r="E46" s="10" t="s">
        <v>24</v>
      </c>
      <c r="F46" s="10" t="s">
        <v>48</v>
      </c>
      <c r="G46" s="10" t="s">
        <v>118</v>
      </c>
      <c r="H46" s="30">
        <v>24468.63</v>
      </c>
      <c r="I46" s="30"/>
      <c r="J46" s="30"/>
      <c r="K46" s="30">
        <v>9833.85</v>
      </c>
      <c r="L46" s="30">
        <v>6299.18</v>
      </c>
      <c r="M46" s="30">
        <v>18169.45</v>
      </c>
    </row>
    <row r="47" spans="2:13" ht="32" customHeight="1" x14ac:dyDescent="0.2">
      <c r="B47" s="10" t="s">
        <v>15</v>
      </c>
      <c r="C47" s="12" t="s">
        <v>119</v>
      </c>
      <c r="D47" s="12" t="s">
        <v>120</v>
      </c>
      <c r="E47" s="10" t="s">
        <v>24</v>
      </c>
      <c r="F47" s="10" t="s">
        <v>48</v>
      </c>
      <c r="G47" s="10" t="s">
        <v>121</v>
      </c>
      <c r="H47" s="30">
        <v>14294.34</v>
      </c>
      <c r="I47" s="30"/>
      <c r="J47" s="30"/>
      <c r="K47" s="30">
        <v>7814.79</v>
      </c>
      <c r="L47" s="30">
        <v>3630.53</v>
      </c>
      <c r="M47" s="30">
        <v>10663.81</v>
      </c>
    </row>
    <row r="48" spans="2:13" ht="32" customHeight="1" x14ac:dyDescent="0.2">
      <c r="B48" s="10" t="s">
        <v>15</v>
      </c>
      <c r="C48" s="12" t="s">
        <v>122</v>
      </c>
      <c r="D48" s="12" t="s">
        <v>123</v>
      </c>
      <c r="E48" s="10" t="s">
        <v>24</v>
      </c>
      <c r="F48" s="10" t="s">
        <v>48</v>
      </c>
      <c r="G48" s="31" t="s">
        <v>124</v>
      </c>
      <c r="H48" s="30">
        <v>14267.93</v>
      </c>
      <c r="I48" s="30"/>
      <c r="J48" s="30"/>
      <c r="K48" s="30">
        <v>7814.79</v>
      </c>
      <c r="L48" s="30">
        <v>4010.11</v>
      </c>
      <c r="M48" s="30">
        <v>10257.82</v>
      </c>
    </row>
    <row r="49" spans="2:13" ht="32" customHeight="1" x14ac:dyDescent="0.2">
      <c r="B49" s="10" t="s">
        <v>15</v>
      </c>
      <c r="C49" s="12" t="s">
        <v>125</v>
      </c>
      <c r="D49" s="12" t="s">
        <v>126</v>
      </c>
      <c r="E49" s="10" t="s">
        <v>24</v>
      </c>
      <c r="F49" s="10" t="s">
        <v>48</v>
      </c>
      <c r="G49" s="10" t="s">
        <v>127</v>
      </c>
      <c r="H49" s="30">
        <v>13903.6</v>
      </c>
      <c r="I49" s="30"/>
      <c r="J49" s="30"/>
      <c r="K49" s="30">
        <v>7814.79</v>
      </c>
      <c r="L49" s="30">
        <v>4054.42</v>
      </c>
      <c r="M49" s="30">
        <v>9849.18</v>
      </c>
    </row>
    <row r="50" spans="2:13" ht="32" customHeight="1" x14ac:dyDescent="0.2">
      <c r="B50" s="10" t="s">
        <v>15</v>
      </c>
      <c r="C50" s="12" t="s">
        <v>128</v>
      </c>
      <c r="D50" s="12" t="s">
        <v>129</v>
      </c>
      <c r="E50" s="10" t="s">
        <v>24</v>
      </c>
      <c r="F50" s="10" t="s">
        <v>48</v>
      </c>
      <c r="G50" s="31" t="s">
        <v>130</v>
      </c>
      <c r="H50" s="30">
        <v>13903.6</v>
      </c>
      <c r="I50" s="30"/>
      <c r="J50" s="30"/>
      <c r="K50" s="30">
        <v>7814.79</v>
      </c>
      <c r="L50" s="30">
        <v>3953.7</v>
      </c>
      <c r="M50" s="30">
        <v>9949.9</v>
      </c>
    </row>
    <row r="51" spans="2:13" ht="32" customHeight="1" x14ac:dyDescent="0.2">
      <c r="B51" s="10" t="s">
        <v>15</v>
      </c>
      <c r="C51" s="12" t="s">
        <v>131</v>
      </c>
      <c r="D51" s="12" t="s">
        <v>132</v>
      </c>
      <c r="E51" s="10" t="s">
        <v>24</v>
      </c>
      <c r="F51" s="10" t="s">
        <v>48</v>
      </c>
      <c r="G51" s="31" t="s">
        <v>133</v>
      </c>
      <c r="H51" s="30">
        <v>3748.43</v>
      </c>
      <c r="I51" s="30"/>
      <c r="J51" s="30"/>
      <c r="K51" s="30">
        <v>3470.77</v>
      </c>
      <c r="L51" s="30">
        <v>420.23</v>
      </c>
      <c r="M51" s="30">
        <v>3328.2</v>
      </c>
    </row>
    <row r="52" spans="2:13" ht="32" customHeight="1" x14ac:dyDescent="0.2">
      <c r="B52" s="10" t="s">
        <v>15</v>
      </c>
      <c r="C52" s="12" t="s">
        <v>134</v>
      </c>
      <c r="D52" s="33" t="s">
        <v>135</v>
      </c>
      <c r="E52" s="34" t="s">
        <v>24</v>
      </c>
      <c r="F52" s="34" t="s">
        <v>48</v>
      </c>
      <c r="G52" s="31" t="s">
        <v>136</v>
      </c>
      <c r="H52" s="30">
        <v>14963.61</v>
      </c>
      <c r="I52" s="30"/>
      <c r="J52" s="30"/>
      <c r="K52" s="30">
        <v>8824.32</v>
      </c>
      <c r="L52" s="30">
        <v>3841.71</v>
      </c>
      <c r="M52" s="30">
        <v>11121.9</v>
      </c>
    </row>
    <row r="53" spans="2:13" ht="32" customHeight="1" x14ac:dyDescent="0.2">
      <c r="B53" s="10" t="s">
        <v>15</v>
      </c>
      <c r="C53" s="35" t="s">
        <v>137</v>
      </c>
      <c r="D53" s="35" t="s">
        <v>138</v>
      </c>
      <c r="E53" s="10" t="s">
        <v>24</v>
      </c>
      <c r="F53" s="10" t="s">
        <v>139</v>
      </c>
      <c r="G53" s="10" t="s">
        <v>140</v>
      </c>
      <c r="H53" s="30">
        <v>14138.04</v>
      </c>
      <c r="I53" s="30"/>
      <c r="J53" s="30"/>
      <c r="K53" s="30">
        <v>7814.79</v>
      </c>
      <c r="L53" s="30">
        <v>3562.54</v>
      </c>
      <c r="M53" s="30">
        <v>10575.5</v>
      </c>
    </row>
    <row r="54" spans="2:13" ht="32" customHeight="1" x14ac:dyDescent="0.2">
      <c r="B54" s="10" t="s">
        <v>15</v>
      </c>
      <c r="C54" s="12" t="s">
        <v>141</v>
      </c>
      <c r="D54" s="12" t="s">
        <v>142</v>
      </c>
      <c r="E54" s="10" t="s">
        <v>24</v>
      </c>
      <c r="F54" s="10" t="s">
        <v>48</v>
      </c>
      <c r="G54" s="10" t="s">
        <v>143</v>
      </c>
      <c r="H54" s="30">
        <v>14138.04</v>
      </c>
      <c r="I54" s="30"/>
      <c r="J54" s="30"/>
      <c r="K54" s="30">
        <v>7814.79</v>
      </c>
      <c r="L54" s="30">
        <v>3614.68</v>
      </c>
      <c r="M54" s="30">
        <v>10523.36</v>
      </c>
    </row>
    <row r="55" spans="2:13" ht="32" customHeight="1" x14ac:dyDescent="0.2">
      <c r="B55" s="10" t="s">
        <v>15</v>
      </c>
      <c r="C55" s="12" t="s">
        <v>144</v>
      </c>
      <c r="D55" s="12" t="s">
        <v>145</v>
      </c>
      <c r="E55" s="10" t="s">
        <v>24</v>
      </c>
      <c r="F55" s="10" t="s">
        <v>48</v>
      </c>
      <c r="G55" s="31" t="s">
        <v>146</v>
      </c>
      <c r="H55" s="30">
        <v>14138.04</v>
      </c>
      <c r="I55" s="30"/>
      <c r="J55" s="30"/>
      <c r="K55" s="30">
        <v>7814.79</v>
      </c>
      <c r="L55" s="30">
        <v>3614.68</v>
      </c>
      <c r="M55" s="30">
        <v>10523.36</v>
      </c>
    </row>
    <row r="56" spans="2:13" ht="32" customHeight="1" x14ac:dyDescent="0.2">
      <c r="B56" s="10" t="s">
        <v>15</v>
      </c>
      <c r="C56" s="12" t="s">
        <v>147</v>
      </c>
      <c r="D56" s="12" t="s">
        <v>148</v>
      </c>
      <c r="E56" s="10" t="s">
        <v>24</v>
      </c>
      <c r="F56" s="10" t="s">
        <v>48</v>
      </c>
      <c r="G56" s="31" t="s">
        <v>149</v>
      </c>
      <c r="H56" s="30">
        <v>15132.3</v>
      </c>
      <c r="I56" s="30"/>
      <c r="J56" s="30">
        <v>6273.17</v>
      </c>
      <c r="K56" s="30">
        <v>7814.79</v>
      </c>
      <c r="L56" s="30">
        <v>2700.5</v>
      </c>
      <c r="M56" s="30">
        <v>12431.8</v>
      </c>
    </row>
    <row r="57" spans="2:13" ht="32" customHeight="1" x14ac:dyDescent="0.2">
      <c r="B57" s="10" t="s">
        <v>15</v>
      </c>
      <c r="C57" s="12" t="s">
        <v>150</v>
      </c>
      <c r="D57" s="12" t="s">
        <v>151</v>
      </c>
      <c r="E57" s="10" t="s">
        <v>24</v>
      </c>
      <c r="F57" s="10" t="s">
        <v>48</v>
      </c>
      <c r="G57" s="31" t="s">
        <v>152</v>
      </c>
      <c r="H57" s="30">
        <v>13205.53</v>
      </c>
      <c r="I57" s="30"/>
      <c r="J57" s="30"/>
      <c r="K57" s="30">
        <v>7814.79</v>
      </c>
      <c r="L57" s="30">
        <v>3412.71</v>
      </c>
      <c r="M57" s="30">
        <v>9792.82</v>
      </c>
    </row>
    <row r="58" spans="2:13" ht="32" customHeight="1" x14ac:dyDescent="0.2">
      <c r="B58" s="10" t="s">
        <v>15</v>
      </c>
      <c r="C58" s="12" t="s">
        <v>153</v>
      </c>
      <c r="D58" s="12" t="s">
        <v>154</v>
      </c>
      <c r="E58" s="10" t="s">
        <v>24</v>
      </c>
      <c r="F58" s="10" t="s">
        <v>48</v>
      </c>
      <c r="G58" s="31" t="s">
        <v>155</v>
      </c>
      <c r="H58" s="30">
        <v>6993.43</v>
      </c>
      <c r="I58" s="30"/>
      <c r="J58" s="30"/>
      <c r="K58" s="30">
        <v>7814.79</v>
      </c>
      <c r="L58" s="30">
        <v>1673.52</v>
      </c>
      <c r="M58" s="30">
        <v>5319.91</v>
      </c>
    </row>
    <row r="59" spans="2:13" ht="32" customHeight="1" x14ac:dyDescent="0.2">
      <c r="B59" s="10" t="s">
        <v>15</v>
      </c>
      <c r="C59" s="35" t="s">
        <v>156</v>
      </c>
      <c r="D59" s="35" t="s">
        <v>157</v>
      </c>
      <c r="E59" s="10" t="s">
        <v>24</v>
      </c>
      <c r="F59" s="10" t="s">
        <v>48</v>
      </c>
      <c r="G59" s="10" t="s">
        <v>158</v>
      </c>
      <c r="H59" s="30">
        <v>12575.79</v>
      </c>
      <c r="I59" s="30"/>
      <c r="J59" s="30"/>
      <c r="K59" s="30">
        <v>7814.79</v>
      </c>
      <c r="L59" s="30">
        <v>3185.06</v>
      </c>
      <c r="M59" s="30">
        <v>9390.73</v>
      </c>
    </row>
    <row r="60" spans="2:13" ht="32" customHeight="1" x14ac:dyDescent="0.2">
      <c r="B60" s="10" t="s">
        <v>15</v>
      </c>
      <c r="C60" s="12" t="s">
        <v>159</v>
      </c>
      <c r="D60" s="12" t="s">
        <v>160</v>
      </c>
      <c r="E60" s="10" t="s">
        <v>24</v>
      </c>
      <c r="F60" s="10" t="s">
        <v>48</v>
      </c>
      <c r="G60" s="31" t="s">
        <v>161</v>
      </c>
      <c r="H60" s="30">
        <v>12341.35</v>
      </c>
      <c r="I60" s="30"/>
      <c r="J60" s="30"/>
      <c r="K60" s="30">
        <v>7814.79</v>
      </c>
      <c r="L60" s="30">
        <v>3068.45</v>
      </c>
      <c r="M60" s="30">
        <v>9272.9</v>
      </c>
    </row>
    <row r="61" spans="2:13" ht="32" customHeight="1" x14ac:dyDescent="0.2">
      <c r="B61" s="10" t="s">
        <v>15</v>
      </c>
      <c r="C61" s="12" t="s">
        <v>162</v>
      </c>
      <c r="D61" s="12" t="s">
        <v>163</v>
      </c>
      <c r="E61" s="10" t="s">
        <v>24</v>
      </c>
      <c r="F61" s="10" t="s">
        <v>48</v>
      </c>
      <c r="G61" s="31" t="s">
        <v>164</v>
      </c>
      <c r="H61" s="30">
        <v>12341.35</v>
      </c>
      <c r="I61" s="30"/>
      <c r="J61" s="30"/>
      <c r="K61" s="30">
        <v>7814.79</v>
      </c>
      <c r="L61" s="30">
        <v>3120.59</v>
      </c>
      <c r="M61" s="30">
        <v>9220.76</v>
      </c>
    </row>
    <row r="62" spans="2:13" ht="32" customHeight="1" x14ac:dyDescent="0.2">
      <c r="B62" s="10" t="s">
        <v>15</v>
      </c>
      <c r="C62" s="12" t="s">
        <v>165</v>
      </c>
      <c r="D62" s="12" t="s">
        <v>166</v>
      </c>
      <c r="E62" s="10" t="s">
        <v>24</v>
      </c>
      <c r="F62" s="10" t="s">
        <v>48</v>
      </c>
      <c r="G62" s="10" t="s">
        <v>167</v>
      </c>
      <c r="H62" s="30">
        <v>13842.58</v>
      </c>
      <c r="I62" s="30"/>
      <c r="J62" s="30"/>
      <c r="K62" s="30">
        <v>8824.32</v>
      </c>
      <c r="L62" s="30">
        <v>3481.29</v>
      </c>
      <c r="M62" s="30">
        <v>10361.290000000001</v>
      </c>
    </row>
    <row r="63" spans="2:13" ht="32" customHeight="1" x14ac:dyDescent="0.2">
      <c r="B63" s="10" t="s">
        <v>15</v>
      </c>
      <c r="C63" s="12" t="s">
        <v>168</v>
      </c>
      <c r="D63" s="12" t="s">
        <v>169</v>
      </c>
      <c r="E63" s="10" t="s">
        <v>24</v>
      </c>
      <c r="F63" s="10" t="s">
        <v>48</v>
      </c>
      <c r="G63" s="10" t="s">
        <v>170</v>
      </c>
      <c r="H63" s="30">
        <v>13160.02</v>
      </c>
      <c r="I63" s="30"/>
      <c r="J63" s="30"/>
      <c r="K63" s="30">
        <v>8203.82</v>
      </c>
      <c r="L63" s="30">
        <v>3937.5</v>
      </c>
      <c r="M63" s="30">
        <v>9222.52</v>
      </c>
    </row>
    <row r="64" spans="2:13" ht="32" customHeight="1" x14ac:dyDescent="0.2">
      <c r="B64" s="10" t="s">
        <v>15</v>
      </c>
      <c r="C64" s="12" t="s">
        <v>171</v>
      </c>
      <c r="D64" s="12" t="s">
        <v>172</v>
      </c>
      <c r="E64" s="10" t="s">
        <v>24</v>
      </c>
      <c r="F64" s="10" t="s">
        <v>48</v>
      </c>
      <c r="G64" s="31" t="s">
        <v>173</v>
      </c>
      <c r="H64" s="30">
        <v>12341.35</v>
      </c>
      <c r="I64" s="30"/>
      <c r="J64" s="30"/>
      <c r="K64" s="30">
        <v>7814.79</v>
      </c>
      <c r="L64" s="30">
        <v>3120.59</v>
      </c>
      <c r="M64" s="30">
        <v>9220.76</v>
      </c>
    </row>
    <row r="65" spans="2:13" ht="32" customHeight="1" x14ac:dyDescent="0.2">
      <c r="B65" s="10" t="s">
        <v>15</v>
      </c>
      <c r="C65" s="35" t="s">
        <v>174</v>
      </c>
      <c r="D65" s="35" t="s">
        <v>175</v>
      </c>
      <c r="E65" s="10" t="s">
        <v>24</v>
      </c>
      <c r="F65" s="10" t="s">
        <v>48</v>
      </c>
      <c r="G65" s="10" t="s">
        <v>176</v>
      </c>
      <c r="H65" s="30">
        <v>12341.35</v>
      </c>
      <c r="I65" s="30"/>
      <c r="J65" s="30"/>
      <c r="K65" s="30">
        <v>7814.79</v>
      </c>
      <c r="L65" s="30">
        <v>3120.59</v>
      </c>
      <c r="M65" s="30">
        <v>9220.76</v>
      </c>
    </row>
    <row r="66" spans="2:13" ht="32" customHeight="1" x14ac:dyDescent="0.2">
      <c r="B66" s="10" t="s">
        <v>15</v>
      </c>
      <c r="C66" s="12" t="s">
        <v>177</v>
      </c>
      <c r="D66" s="12" t="s">
        <v>178</v>
      </c>
      <c r="E66" s="10" t="s">
        <v>24</v>
      </c>
      <c r="F66" s="10" t="s">
        <v>179</v>
      </c>
      <c r="G66" s="10" t="s">
        <v>180</v>
      </c>
      <c r="H66" s="30">
        <v>15811.74</v>
      </c>
      <c r="I66" s="30">
        <v>8978.68</v>
      </c>
      <c r="J66" s="30"/>
      <c r="K66" s="30">
        <v>8824.32</v>
      </c>
      <c r="L66" s="30">
        <v>11054.19</v>
      </c>
      <c r="M66" s="30">
        <v>4757.55</v>
      </c>
    </row>
    <row r="67" spans="2:13" ht="32" customHeight="1" x14ac:dyDescent="0.2">
      <c r="B67" s="10" t="s">
        <v>15</v>
      </c>
      <c r="C67" s="12" t="s">
        <v>181</v>
      </c>
      <c r="D67" s="12" t="s">
        <v>182</v>
      </c>
      <c r="E67" s="10" t="s">
        <v>24</v>
      </c>
      <c r="F67" s="10" t="s">
        <v>48</v>
      </c>
      <c r="G67" s="31" t="s">
        <v>183</v>
      </c>
      <c r="H67" s="30">
        <v>18879.32</v>
      </c>
      <c r="I67" s="30"/>
      <c r="J67" s="30"/>
      <c r="K67" s="30">
        <v>12903</v>
      </c>
      <c r="L67" s="30">
        <v>4875.1400000000003</v>
      </c>
      <c r="M67" s="30">
        <v>14004.18</v>
      </c>
    </row>
    <row r="68" spans="2:13" ht="32" customHeight="1" x14ac:dyDescent="0.2">
      <c r="B68" s="10" t="s">
        <v>15</v>
      </c>
      <c r="C68" s="12" t="s">
        <v>184</v>
      </c>
      <c r="D68" s="12" t="s">
        <v>185</v>
      </c>
      <c r="E68" s="10" t="s">
        <v>24</v>
      </c>
      <c r="F68" s="10" t="s">
        <v>48</v>
      </c>
      <c r="G68" s="31" t="s">
        <v>186</v>
      </c>
      <c r="H68" s="30">
        <v>12575.79</v>
      </c>
      <c r="I68" s="30"/>
      <c r="J68" s="30"/>
      <c r="K68" s="30">
        <v>7814.79</v>
      </c>
      <c r="L68" s="30">
        <v>3185.06</v>
      </c>
      <c r="M68" s="30">
        <v>9390.73</v>
      </c>
    </row>
    <row r="69" spans="2:13" ht="32" customHeight="1" x14ac:dyDescent="0.2">
      <c r="B69" s="10" t="s">
        <v>15</v>
      </c>
      <c r="C69" s="12" t="s">
        <v>187</v>
      </c>
      <c r="D69" s="12" t="s">
        <v>188</v>
      </c>
      <c r="E69" s="10" t="s">
        <v>24</v>
      </c>
      <c r="F69" s="10" t="s">
        <v>139</v>
      </c>
      <c r="G69" s="34" t="s">
        <v>189</v>
      </c>
      <c r="H69" s="30">
        <v>12575.79</v>
      </c>
      <c r="I69" s="30"/>
      <c r="J69" s="30"/>
      <c r="K69" s="30">
        <v>7814.79</v>
      </c>
      <c r="L69" s="30">
        <v>3185.06</v>
      </c>
      <c r="M69" s="30">
        <v>9390.73</v>
      </c>
    </row>
    <row r="70" spans="2:13" ht="32" customHeight="1" x14ac:dyDescent="0.2">
      <c r="B70" s="10" t="s">
        <v>15</v>
      </c>
      <c r="C70" s="12" t="s">
        <v>190</v>
      </c>
      <c r="D70" s="12" t="s">
        <v>191</v>
      </c>
      <c r="E70" s="10" t="s">
        <v>24</v>
      </c>
      <c r="F70" s="10" t="s">
        <v>48</v>
      </c>
      <c r="G70" s="34" t="s">
        <v>192</v>
      </c>
      <c r="H70" s="30">
        <v>12341.35</v>
      </c>
      <c r="I70" s="30"/>
      <c r="J70" s="30"/>
      <c r="K70" s="30">
        <v>7814.79</v>
      </c>
      <c r="L70" s="30">
        <v>3757.78</v>
      </c>
      <c r="M70" s="30">
        <v>8583.57</v>
      </c>
    </row>
    <row r="71" spans="2:13" ht="32" customHeight="1" x14ac:dyDescent="0.2">
      <c r="B71" s="10" t="s">
        <v>15</v>
      </c>
      <c r="C71" s="12" t="s">
        <v>193</v>
      </c>
      <c r="D71" s="12" t="s">
        <v>194</v>
      </c>
      <c r="E71" s="10" t="s">
        <v>24</v>
      </c>
      <c r="F71" s="10" t="s">
        <v>48</v>
      </c>
      <c r="G71" s="31" t="s">
        <v>195</v>
      </c>
      <c r="H71" s="30">
        <v>13842.58</v>
      </c>
      <c r="I71" s="30"/>
      <c r="J71" s="30"/>
      <c r="K71" s="30">
        <v>8824.32</v>
      </c>
      <c r="L71" s="30">
        <v>3481.29</v>
      </c>
      <c r="M71" s="30">
        <v>10361.290000000001</v>
      </c>
    </row>
    <row r="72" spans="2:13" ht="32" customHeight="1" x14ac:dyDescent="0.2">
      <c r="B72" s="10" t="s">
        <v>15</v>
      </c>
      <c r="C72" s="12" t="s">
        <v>196</v>
      </c>
      <c r="D72" s="12" t="s">
        <v>197</v>
      </c>
      <c r="E72" s="10" t="s">
        <v>24</v>
      </c>
      <c r="F72" s="10" t="s">
        <v>48</v>
      </c>
      <c r="G72" s="31" t="s">
        <v>198</v>
      </c>
      <c r="H72" s="30">
        <v>12341.35</v>
      </c>
      <c r="I72" s="30"/>
      <c r="J72" s="30"/>
      <c r="K72" s="30">
        <v>7814.79</v>
      </c>
      <c r="L72" s="30">
        <v>3120.59</v>
      </c>
      <c r="M72" s="30">
        <v>9220.76</v>
      </c>
    </row>
    <row r="73" spans="2:13" ht="32" customHeight="1" x14ac:dyDescent="0.2">
      <c r="B73" s="10" t="s">
        <v>15</v>
      </c>
      <c r="C73" s="12" t="s">
        <v>199</v>
      </c>
      <c r="D73" s="12" t="s">
        <v>200</v>
      </c>
      <c r="E73" s="10" t="s">
        <v>24</v>
      </c>
      <c r="F73" s="10" t="s">
        <v>48</v>
      </c>
      <c r="G73" s="31" t="s">
        <v>201</v>
      </c>
      <c r="H73" s="30">
        <v>10634.84</v>
      </c>
      <c r="I73" s="30"/>
      <c r="J73" s="30"/>
      <c r="K73" s="30">
        <v>6189.54</v>
      </c>
      <c r="L73" s="30">
        <v>2652.86</v>
      </c>
      <c r="M73" s="30">
        <v>7981.98</v>
      </c>
    </row>
    <row r="74" spans="2:13" ht="32" customHeight="1" x14ac:dyDescent="0.2">
      <c r="B74" s="10" t="s">
        <v>15</v>
      </c>
      <c r="C74" s="12" t="s">
        <v>202</v>
      </c>
      <c r="D74" s="12" t="s">
        <v>203</v>
      </c>
      <c r="E74" s="10" t="s">
        <v>24</v>
      </c>
      <c r="F74" s="10" t="s">
        <v>48</v>
      </c>
      <c r="G74" s="31" t="s">
        <v>204</v>
      </c>
      <c r="H74" s="30">
        <v>16365.8</v>
      </c>
      <c r="I74" s="30">
        <v>3403.23</v>
      </c>
      <c r="J74" s="30"/>
      <c r="K74" s="30">
        <v>8824.32</v>
      </c>
      <c r="L74" s="30">
        <v>5943.21</v>
      </c>
      <c r="M74" s="30">
        <v>10422.59</v>
      </c>
    </row>
    <row r="75" spans="2:13" ht="32" customHeight="1" x14ac:dyDescent="0.2">
      <c r="B75" s="10" t="s">
        <v>15</v>
      </c>
      <c r="C75" s="12" t="s">
        <v>205</v>
      </c>
      <c r="D75" s="12" t="s">
        <v>206</v>
      </c>
      <c r="E75" s="10" t="s">
        <v>24</v>
      </c>
      <c r="F75" s="10" t="s">
        <v>48</v>
      </c>
      <c r="G75" s="31" t="s">
        <v>207</v>
      </c>
      <c r="H75" s="30">
        <v>12466.64</v>
      </c>
      <c r="I75" s="30"/>
      <c r="J75" s="30"/>
      <c r="K75" s="30">
        <v>7573.48</v>
      </c>
      <c r="L75" s="30">
        <v>3155.05</v>
      </c>
      <c r="M75" s="30">
        <v>9311.59</v>
      </c>
    </row>
    <row r="76" spans="2:13" ht="32" customHeight="1" x14ac:dyDescent="0.2">
      <c r="B76" s="10" t="s">
        <v>15</v>
      </c>
      <c r="C76" s="12" t="s">
        <v>208</v>
      </c>
      <c r="D76" s="12" t="s">
        <v>209</v>
      </c>
      <c r="E76" s="10" t="s">
        <v>24</v>
      </c>
      <c r="F76" s="10" t="s">
        <v>48</v>
      </c>
      <c r="G76" s="31" t="s">
        <v>210</v>
      </c>
      <c r="H76" s="30">
        <v>12741.26</v>
      </c>
      <c r="I76" s="30"/>
      <c r="J76" s="30"/>
      <c r="K76" s="30">
        <v>7814.79</v>
      </c>
      <c r="L76" s="30">
        <v>3462.67</v>
      </c>
      <c r="M76" s="30">
        <v>9278.59</v>
      </c>
    </row>
    <row r="77" spans="2:13" ht="32" customHeight="1" x14ac:dyDescent="0.2">
      <c r="B77" s="20" t="s">
        <v>19</v>
      </c>
      <c r="C77" s="23">
        <v>55</v>
      </c>
      <c r="D77" s="23" t="s">
        <v>18</v>
      </c>
      <c r="E77" s="23" t="s">
        <v>18</v>
      </c>
      <c r="F77" s="23" t="s">
        <v>18</v>
      </c>
      <c r="G77" s="23" t="s">
        <v>18</v>
      </c>
      <c r="H77" s="24">
        <f t="shared" ref="H77:M77" si="1">SUM(H22:H76)</f>
        <v>1026883.4900000002</v>
      </c>
      <c r="I77" s="24">
        <f>SUM(I22:I76)</f>
        <v>56171.83</v>
      </c>
      <c r="J77" s="24">
        <f t="shared" si="1"/>
        <v>14805.66</v>
      </c>
      <c r="K77" s="24">
        <f t="shared" si="1"/>
        <v>488779.44999999972</v>
      </c>
      <c r="L77" s="24">
        <f t="shared" si="1"/>
        <v>312738.60000000003</v>
      </c>
      <c r="M77" s="24">
        <f t="shared" si="1"/>
        <v>714144.89</v>
      </c>
    </row>
    <row r="79" spans="2:13" x14ac:dyDescent="0.2">
      <c r="L79" s="37" t="s">
        <v>211</v>
      </c>
      <c r="M79" s="37"/>
    </row>
    <row r="81" spans="2:13" ht="10.5" x14ac:dyDescent="0.2">
      <c r="B81" s="38" t="s">
        <v>16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3" spans="2:13" ht="10.5" x14ac:dyDescent="0.2">
      <c r="D83" s="36" t="s">
        <v>212</v>
      </c>
    </row>
    <row r="84" spans="2:13" x14ac:dyDescent="0.2">
      <c r="D84" s="3" t="s">
        <v>213</v>
      </c>
    </row>
    <row r="87" spans="2:13" ht="10.5" x14ac:dyDescent="0.2">
      <c r="D87" s="36" t="s">
        <v>214</v>
      </c>
    </row>
    <row r="88" spans="2:13" x14ac:dyDescent="0.2">
      <c r="D88" s="3" t="s">
        <v>215</v>
      </c>
    </row>
  </sheetData>
  <autoFilter ref="B13:M13" xr:uid="{00000000-0001-0000-0000-000000000000}"/>
  <sortState xmlns:xlrd2="http://schemas.microsoft.com/office/spreadsheetml/2017/richdata2" ref="C14:M18">
    <sortCondition ref="C14:C18"/>
  </sortState>
  <mergeCells count="7">
    <mergeCell ref="L79:M79"/>
    <mergeCell ref="B81:M81"/>
    <mergeCell ref="B20:M20"/>
    <mergeCell ref="B9:M9"/>
    <mergeCell ref="B10:M10"/>
    <mergeCell ref="B12:M12"/>
    <mergeCell ref="B11:C11"/>
  </mergeCells>
  <phoneticPr fontId="27" type="noConversion"/>
  <hyperlinks>
    <hyperlink ref="G71" r:id="rId1" xr:uid="{01CC85A2-34D0-49F5-B0A0-B6480A660BBF}"/>
    <hyperlink ref="G52" r:id="rId2" xr:uid="{A98F0221-38F0-4148-8ECC-79F29CBCA0C8}"/>
    <hyperlink ref="G43" r:id="rId3" xr:uid="{3DEBE4E4-5028-40AF-A9B7-D48F2A7AF897}"/>
    <hyperlink ref="G55" r:id="rId4" xr:uid="{9C287346-CC01-4B84-9869-7EBA755CFB48}"/>
    <hyperlink ref="G58" r:id="rId5" xr:uid="{B2657113-3E9B-4DA7-B3DF-FD69759D5580}"/>
    <hyperlink ref="G60" r:id="rId6" xr:uid="{CDC1769D-208C-4EAF-B4CC-FEBFB1E05AE6}"/>
    <hyperlink ref="G68" r:id="rId7" xr:uid="{777945C1-D636-40C4-B1FA-CF90101C2879}"/>
    <hyperlink ref="G67" r:id="rId8" xr:uid="{5421BCDC-C771-4BD5-92B4-B8657A22B781}"/>
    <hyperlink ref="G29" r:id="rId9" xr:uid="{4CC42E28-CAC3-4E64-88AB-53C565F261E6}"/>
    <hyperlink ref="G31" r:id="rId10" xr:uid="{9A14AA54-ACBF-4C3B-88C2-90587D8A1256}"/>
    <hyperlink ref="G61" r:id="rId11" xr:uid="{C945E978-3322-43F8-BDF0-F1121F4EBF6C}"/>
    <hyperlink ref="G72" r:id="rId12" xr:uid="{BC5DA42C-3B86-4D1B-8250-15BAC1C2EE90}"/>
    <hyperlink ref="G41" r:id="rId13" xr:uid="{C5F27CB8-3A18-45F7-9C82-2742CD5C94BC}"/>
    <hyperlink ref="G36" r:id="rId14" xr:uid="{97857D74-AD0A-4F76-AB76-9D30F626F801}"/>
    <hyperlink ref="G39" r:id="rId15" xr:uid="{20B8B8ED-2E1A-4293-A084-6C131D510F08}"/>
    <hyperlink ref="G75" r:id="rId16" xr:uid="{EBA35A7F-C423-4A81-A4EB-3A2DB69F5838}"/>
    <hyperlink ref="G48" r:id="rId17" xr:uid="{43FB21FC-911E-4BAF-8C1E-A09D2B057BBF}"/>
    <hyperlink ref="G50" r:id="rId18" xr:uid="{06A9CA44-1D7B-4391-BF3E-FD1CA3D01469}"/>
    <hyperlink ref="G51" r:id="rId19" xr:uid="{59E3BB52-330A-479C-A55A-0FB1F0ACC311}"/>
    <hyperlink ref="G56" r:id="rId20" xr:uid="{33C70028-3D85-42E8-90D1-74FDF8A6F3A6}"/>
    <hyperlink ref="G64" r:id="rId21" xr:uid="{3F646273-773D-4002-8206-DE442908B6D9}"/>
    <hyperlink ref="G74" r:id="rId22" xr:uid="{7347DD88-59F3-4D15-83A9-5FAC24DD53E7}"/>
    <hyperlink ref="G76" r:id="rId23" xr:uid="{5EA699A5-EF2B-4116-B21F-A9F3A7CE657B}"/>
    <hyperlink ref="G73" r:id="rId24" xr:uid="{A1DCB5D0-5869-42F7-9D0A-6F3E2E30F09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25"/>
  <headerFooter>
    <oddFooter>&amp;L&amp;"Arial,Normal"&amp;8Fonte: RM Labore - TOTVS Folha de Pagamento&amp;C&amp;"Arial,Normal"&amp;8&amp;G
&amp;P</oddFooter>
  </headerFooter>
  <rowBreaks count="1" manualBreakCount="1">
    <brk id="37" min="1" max="12" man="1"/>
  </rowBreaks>
  <drawing r:id="rId26"/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6</cp:revision>
  <cp:lastPrinted>2025-07-02T19:39:52Z</cp:lastPrinted>
  <dcterms:created xsi:type="dcterms:W3CDTF">2020-06-08T12:52:46Z</dcterms:created>
  <dcterms:modified xsi:type="dcterms:W3CDTF">2025-07-04T19:08:04Z</dcterms:modified>
  <cp:category/>
  <cp:contentStatus/>
</cp:coreProperties>
</file>