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REL SES\MEMBROS DA DIRETORIA\"/>
    </mc:Choice>
  </mc:AlternateContent>
  <xr:revisionPtr revIDLastSave="0" documentId="13_ncr:1_{A7B8FF67-40A0-4E65-B919-50492C704C44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Chefias'!$B$2:$M$119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3" i="1" l="1"/>
  <c r="C103" i="1"/>
  <c r="C60" i="1"/>
  <c r="I60" i="1"/>
  <c r="J60" i="1"/>
  <c r="K60" i="1"/>
  <c r="L60" i="1"/>
  <c r="M60" i="1"/>
  <c r="H60" i="1"/>
  <c r="M103" i="1"/>
  <c r="L103" i="1"/>
  <c r="K103" i="1"/>
  <c r="J103" i="1"/>
  <c r="I103" i="1"/>
</calcChain>
</file>

<file path=xl/sharedStrings.xml><?xml version="1.0" encoding="utf-8"?>
<sst xmlns="http://schemas.openxmlformats.org/spreadsheetml/2006/main" count="509" uniqueCount="287">
  <si>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</si>
  <si>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</si>
  <si>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</si>
  <si>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</si>
  <si>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</si>
  <si>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</si>
  <si>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</si>
  <si>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</si>
  <si>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</si>
  <si>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</si>
  <si>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</si>
  <si>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</si>
  <si>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</si>
  <si>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</si>
  <si>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</si>
  <si>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</si>
  <si>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</si>
  <si>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</si>
  <si>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</si>
  <si>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</si>
  <si>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</si>
  <si>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</si>
  <si>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</si>
  <si>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</si>
  <si>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</si>
  <si>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</si>
  <si>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</si>
  <si>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</si>
  <si>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</si>
  <si>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</si>
  <si>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</si>
  <si>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</si>
  <si>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</si>
  <si>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</si>
  <si>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</si>
  <si>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</si>
  <si>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</si>
  <si>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</si>
  <si>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</si>
  <si>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</si>
  <si>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</si>
  <si>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</si>
  <si>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</si>
  <si>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</si>
  <si>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VITOR MARQUEZ PEIXOTO</t>
  </si>
  <si>
    <t>DIRETOR (A) CORPORATIVO (A) DE OPERACOES E LOGISTICA</t>
  </si>
  <si>
    <t>(62) 3995-5404</t>
  </si>
  <si>
    <t>vitor.peixoto@agirsaude.org.br</t>
  </si>
  <si>
    <t>GERENTE CORPORATIVO (A) DE CONTRATOS</t>
  </si>
  <si>
    <t>ARTHUR ROBERTO BANKS PIRES</t>
  </si>
  <si>
    <t>GERENTE CORPORATIVO (A) DE INFRAESTRUTURA</t>
  </si>
  <si>
    <t>arthur.pires@agirsaude.org.br</t>
  </si>
  <si>
    <t>DANIEL PAIVA DE OLIVEIRA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</si>
  <si>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</si>
  <si>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</si>
  <si>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</si>
  <si>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</si>
  <si>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</si>
  <si>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HELCA DE SOUSA NASCIMENTO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</si>
  <si>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</si>
  <si>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</si>
  <si>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</si>
  <si>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</si>
  <si>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</si>
  <si>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</si>
  <si>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</si>
  <si>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lilia.ferreira@agirsaude.org.br</t>
  </si>
  <si>
    <t>RENATO BALERA</t>
  </si>
  <si>
    <t>(62) 3995-5414</t>
  </si>
  <si>
    <t>renato.balera@agirsaude.org.br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</si>
  <si>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</si>
  <si>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</si>
  <si>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</si>
  <si>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</si>
  <si>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</si>
  <si>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</si>
  <si>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</si>
  <si>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</si>
  <si>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</si>
  <si>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</si>
  <si>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</si>
  <si>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</si>
  <si>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alex.compras@agirsaude.org.br</t>
  </si>
  <si>
    <t>CARLOS ROGERIO CAIXETA FERNANDES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</si>
  <si>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</si>
  <si>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</si>
  <si>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</si>
  <si>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</si>
  <si>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</si>
  <si>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(62) 3995-5401</t>
  </si>
  <si>
    <t>lorrane.nunes@agirsaude.org.br</t>
  </si>
  <si>
    <t>MARIA EVELLIN RODRIGUES DOS REIS</t>
  </si>
  <si>
    <t>maria.rodrigues@agirsaude.org.br</t>
  </si>
  <si>
    <t>RAUL DE LIMA CIRQUEIRA</t>
  </si>
  <si>
    <t>raul.cirqueira@agirsaude.org.br</t>
  </si>
  <si>
    <t>SUPERVISOR (A) DE PROVIMENTO DE PESSOAL</t>
  </si>
  <si>
    <t>AMANDA DOS SANTOS FERNANDES SA</t>
  </si>
  <si>
    <t>SUPERVISOR (A) ADMINISTRATIVO (A)</t>
  </si>
  <si>
    <t>amanda.fernandes@agirsaude.org.br</t>
  </si>
  <si>
    <t>SUPERVISOR (A) DE CONTRATOS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</si>
  <si>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</si>
  <si>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</si>
  <si>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</si>
  <si>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</si>
  <si>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</si>
  <si>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</si>
  <si>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</si>
  <si>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</si>
  <si>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</si>
  <si>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</si>
  <si>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</si>
  <si>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</si>
  <si>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</si>
  <si>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</si>
  <si>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</si>
  <si>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</si>
  <si>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</si>
  <si>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</si>
  <si>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</si>
  <si>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</si>
  <si>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</si>
  <si>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</si>
  <si>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GERENTE CORPORATIVO (A) DE RECURSOS HUMANOS</t>
  </si>
  <si>
    <t>SUPERINTENDENTE DE OPERAÇÕES E FINANÇAS</t>
  </si>
  <si>
    <t>ANDREIA ALCANTARA BARBOSA</t>
  </si>
  <si>
    <t>andreia.alcantara@agirsaude.org.br</t>
  </si>
  <si>
    <t>DIEGO RODRIGUES DA SILVA</t>
  </si>
  <si>
    <t>GERENTE CORPORATIVO (A) DE CONTABILIDADE E FINANÇAS</t>
  </si>
  <si>
    <t>diego.silva@agirsaude.org.br</t>
  </si>
  <si>
    <t>NAYARA KETLYN ASSUNCAO MOCO</t>
  </si>
  <si>
    <t>nayara.assuncao@agirsaude.org.br</t>
  </si>
  <si>
    <t>CAMILA BORGES RUFINO MOREIRA</t>
  </si>
  <si>
    <t>SUPERVISOR (A) DE CONTROLE E PRESTACAO DE CONTAS</t>
  </si>
  <si>
    <t>(62) 3995-5399</t>
  </si>
  <si>
    <t>camila@agirsaude.org.br</t>
  </si>
  <si>
    <t>LUIZ FERNANDO ROMUALDO DA SILVA NOGUEIRA</t>
  </si>
  <si>
    <t>luiz.nogueira@agirsaude.org.br</t>
  </si>
  <si>
    <t>SUPERVISOR (A) DE REMUNERACAO E DESENVOLVIMENTO DE PESSOAS</t>
  </si>
  <si>
    <t>MARINA RODRIGUES NOVAIS PIRES</t>
  </si>
  <si>
    <t>SUPERVISOR (A) DE SAÚDE MENTAL NO TRABALHO</t>
  </si>
  <si>
    <t>marina.novais@agirsaude.org.br</t>
  </si>
  <si>
    <t>Competência: Dezembro_2024</t>
  </si>
  <si>
    <t>CHEFE DO NÚCLEO DE COMPLIANCE E INTEGRIDADE</t>
  </si>
  <si>
    <t>COORDENADOR (A) DE OPERACOES</t>
  </si>
  <si>
    <t>COORDENADOR (A) DE LOGÍSTICA</t>
  </si>
  <si>
    <t>SUPERVISOR (A) OPERACIONAL DE SUPRIMENTOS</t>
  </si>
  <si>
    <t>SUPERVISOR (A) DE TI</t>
  </si>
  <si>
    <t>DARLIANE TARRAY DA SILVA</t>
  </si>
  <si>
    <t>darliane.silva@agirsaude.org.br</t>
  </si>
  <si>
    <t>SUPERVISOR (A) DE CUIDADOS ASSISTENCIAIS</t>
  </si>
  <si>
    <t>SUPERVISOR (A) DE PROJETOS E INOVACAO</t>
  </si>
  <si>
    <t>UNIDADE: COMPLEXO HOSPITALAR SUL</t>
  </si>
  <si>
    <t>ANDERSON DA SILVA FERNANDES</t>
  </si>
  <si>
    <t>ANGELICA CHRYSTINA CRUZ MATIAS</t>
  </si>
  <si>
    <t>ANGELICA SILVA DE OLIVEIRA ROCHA</t>
  </si>
  <si>
    <t>ANIBAL BORGES MARTINS</t>
  </si>
  <si>
    <t>BRENO MATOS DE VILHENA</t>
  </si>
  <si>
    <t>CAMILA PAES TORRES</t>
  </si>
  <si>
    <t>CARLA THAIS MOREIRA DOS SANTOS</t>
  </si>
  <si>
    <t>DAYANA MESQUITA DA SILVA DA COSTA</t>
  </si>
  <si>
    <t>EDUARDO GONCALVES DE CARVALHO</t>
  </si>
  <si>
    <t>FELISBERTO BATISTA NUNES</t>
  </si>
  <si>
    <t>FERNANDA OLIVEIRA DE VASCONCELOS</t>
  </si>
  <si>
    <t>GEORGE LUCAS AUGUSTO TRINDADE DA SILVA</t>
  </si>
  <si>
    <t>GLORIA REGINA GAMA DE SOUZA</t>
  </si>
  <si>
    <t>ISRAEL ALEXANDRE DA CRUZ</t>
  </si>
  <si>
    <t>JHONATAN LISARB ERAZO MARQUES</t>
  </si>
  <si>
    <t>JORGE FERNANDO FECURY DA GAMA</t>
  </si>
  <si>
    <t>JOSE AUGUSTO MARQUES LEAL</t>
  </si>
  <si>
    <t>JULIANE MACHADO KILIAN SANTOS</t>
  </si>
  <si>
    <t>JUSSARA MARIA AZEVEDO SANTOS</t>
  </si>
  <si>
    <t>KAREN JUSTINIANO DE FIGUEIREDO</t>
  </si>
  <si>
    <t>KEITY MACIEL NOGUEIRA</t>
  </si>
  <si>
    <t>MARCELLA YANA CUNHA CASAS</t>
  </si>
  <si>
    <t>MARCIA BATISTA DA SILVA</t>
  </si>
  <si>
    <t>MARCOS PAULO RIBEIRO DOS SANTOS</t>
  </si>
  <si>
    <t>MARIA GRACIMAR OLIVEIRA FECURY DA GAMA</t>
  </si>
  <si>
    <t>MARIA SHEILA GARCIA LUNA</t>
  </si>
  <si>
    <t>MIGUEL JOSE CHACIN CHACIN</t>
  </si>
  <si>
    <t>PAULA MACELLY SOUTO RAMOS</t>
  </si>
  <si>
    <t>PEDRO HENRIQUE MIRANDA PAULINO</t>
  </si>
  <si>
    <t>PRISCILA MARTINS PEREIRA</t>
  </si>
  <si>
    <t>RENAN BENTES DA SILVA</t>
  </si>
  <si>
    <t>ROBERTO ZONTA</t>
  </si>
  <si>
    <t>RODRIGO REIS DE CARVALHO</t>
  </si>
  <si>
    <t>SAAVIK LABORDA ARGUELLES</t>
  </si>
  <si>
    <t>SANDRO RAFAEL DA COSTA</t>
  </si>
  <si>
    <t>SONIA HAYASHI DINIZ</t>
  </si>
  <si>
    <t>WEBERSON RODRIGUES DOS SANTOS</t>
  </si>
  <si>
    <t>WERMERSON RODRIGUES DA SILVA</t>
  </si>
  <si>
    <t>ALEXANDRE RIBEIRO MATOS</t>
  </si>
  <si>
    <t>DANIELLA ALFENAS RASMUSSEN</t>
  </si>
  <si>
    <t>ANDERLAN DA SILVA GUIMARAES</t>
  </si>
  <si>
    <t>MARIA JULIA SILVA PARAGUASSU</t>
  </si>
  <si>
    <t>WERIK LAUREANO SILVA</t>
  </si>
  <si>
    <t>SUPERVISOR (A) DE EQUIPAMENTOS</t>
  </si>
  <si>
    <t>SUPERVISOR (A) DE FORMAL. DE PESSOAL</t>
  </si>
  <si>
    <t>SUPERVISOR (A) DE FARMACIA</t>
  </si>
  <si>
    <t>SUPERVISOR (A) DE GOVERNANCA</t>
  </si>
  <si>
    <t>GERENTE DE PLANEJAMENTO ORCAMENTO E CUSTOS</t>
  </si>
  <si>
    <t>GERENTE DE TECNOLOGIA DA INFORMACAO</t>
  </si>
  <si>
    <t>ENCARREGADO (A) ADMINISTRATIVO</t>
  </si>
  <si>
    <t>SUPERVISOR (A) DE ENFERMAGEM - PRONTO SOCORRO</t>
  </si>
  <si>
    <t>GERENTE DE RECURSOS HUMANOS</t>
  </si>
  <si>
    <t>SUPERVISOR (A) DE MANUTENCAO PREDIAL</t>
  </si>
  <si>
    <t>SUPERVISOR (A) OPERACIONAL DE TI</t>
  </si>
  <si>
    <t>ENCARREGADO (A) DE PATRIMONIO</t>
  </si>
  <si>
    <t>ENCARREGADO (A) DE ALMOXARIFADO</t>
  </si>
  <si>
    <t>SUPERVISOR (A) ASSISTENCIAL</t>
  </si>
  <si>
    <t>COORDENADOR (A) MEDICO (A)</t>
  </si>
  <si>
    <t>SUPERVISOR (A) DE ACOLHIMENTO</t>
  </si>
  <si>
    <t>SUPERVISOR (A) DE ENFERMAGEM - CENTRO CIRURGICO</t>
  </si>
  <si>
    <t>COORDENADOR (A) DE ENFERMAGEM</t>
  </si>
  <si>
    <t>GERENTE DE ENFERMAGEM</t>
  </si>
  <si>
    <t>SUPERVISOR (A) DE ENFERMAGEM - CENTRO CIRURGICO E CME</t>
  </si>
  <si>
    <t>SUPERVISOR (A) DE ENFERMAGEM - OBSTETRICA E GINECOLOGICA</t>
  </si>
  <si>
    <t>SUPERVISOR (A) DE ENFERMAGEM - INTERNACAO</t>
  </si>
  <si>
    <t>SUPERVISOR (A) DE SEGURANCA E MEDICINA DO TRABALHO</t>
  </si>
  <si>
    <t>GERENTE MULTIPROFISSIONAL</t>
  </si>
  <si>
    <t>SUPERVISOR (A) DE NUTRICAO</t>
  </si>
  <si>
    <t>SUPERVISOR (A) DE ENFERMAGEM - CUIDADOS INTENSIVOS E INTERMEDIARIOS</t>
  </si>
  <si>
    <t>DIRETOR (A) ASSISTENCIAL</t>
  </si>
  <si>
    <t>DIRETOR (A) TECNICO (A)</t>
  </si>
  <si>
    <t>GERENTE DE OPERACOES E LOGISTICA</t>
  </si>
  <si>
    <t>ENCARREGADO (A) DE INFRAESTRUTURA</t>
  </si>
  <si>
    <t>SUPERVISOR (A) DE ALMOXARIFADO</t>
  </si>
  <si>
    <t>DIRETOR (A) REGIONAL</t>
  </si>
  <si>
    <t>SUPERVISOR (A) DE RECURSOS HUMANOS</t>
  </si>
  <si>
    <t>SUPERVISOR (A) DE SAUDE MENTAL DO TRABALHADOR</t>
  </si>
  <si>
    <t>ENCARREGADO (A) DE FORMALIZACAO DE PESSOAL</t>
  </si>
  <si>
    <t>SUPERVISOR (A) DE QUALIDADE</t>
  </si>
  <si>
    <t>SUPERVISOR (A) DE PLANEJAMENTO</t>
  </si>
  <si>
    <t>ASSESSOR (A) ADMINISTRATIVO (A)</t>
  </si>
  <si>
    <t>ALEX BRUNO DA SILVA COSTA</t>
  </si>
  <si>
    <t>ALLAN ALUISIO IRINEU DE LIMA</t>
  </si>
  <si>
    <t>angelica.cc.matias@gmail.com</t>
  </si>
  <si>
    <t>angelica.rocha@complexohospitalarsul.org.br</t>
  </si>
  <si>
    <t>anibalborges@gmail.com</t>
  </si>
  <si>
    <t>brenovilhena1994@gmail.com</t>
  </si>
  <si>
    <t>enf.camilapt@gmail.com</t>
  </si>
  <si>
    <t>carla.santos@complexohospitalarsul.org.br</t>
  </si>
  <si>
    <t>dayane.stephane@hotmail.com</t>
  </si>
  <si>
    <t>fernanda.vasconcelos178@gmail.com</t>
  </si>
  <si>
    <t>glorinharegina@yahoo.com.br</t>
  </si>
  <si>
    <t>godmylife.123@gmail.com</t>
  </si>
  <si>
    <t>jffecury@gmail.com</t>
  </si>
  <si>
    <t>jmk_santos@hotmail.com</t>
  </si>
  <si>
    <t>juenfermeira1023@gmail.com</t>
  </si>
  <si>
    <t>nogueira.keity@gmail.com</t>
  </si>
  <si>
    <t>marcellayana@hotmail.com</t>
  </si>
  <si>
    <t>marcos.santos@complexohospitalarsul.org.br</t>
  </si>
  <si>
    <t>mgracimar@gmail.com</t>
  </si>
  <si>
    <t>Mariasheilagarcialuna@gmail.com</t>
  </si>
  <si>
    <t>MIGUEJOSEK@GMAIL.COM</t>
  </si>
  <si>
    <t>PAULARAMOS156@GMAIL.COM</t>
  </si>
  <si>
    <t>pedrooopoeta@gmail.com</t>
  </si>
  <si>
    <t>priscila.pereira@agirsaude.org.br</t>
  </si>
  <si>
    <t>betozonta@hotmail.com</t>
  </si>
  <si>
    <t>rodrigo.carvalho@complexohospitalarsul.org.br</t>
  </si>
  <si>
    <t>saavickarguelles@gmail.com</t>
  </si>
  <si>
    <t>rafael.sandro23@gmail.com</t>
  </si>
  <si>
    <t>soniadiniz32@yahoo.com.br</t>
  </si>
  <si>
    <t>weberson1210@gmail.com</t>
  </si>
  <si>
    <t>alexandrematos16@hotmail.com</t>
  </si>
  <si>
    <t>daniellaalfenas@hotmail.com</t>
  </si>
  <si>
    <t>anderlanguimaraes81@gmail.com</t>
  </si>
  <si>
    <t>werikmxx@hotmail.com</t>
  </si>
  <si>
    <t>Complexo Hospitalar Sul - CHS</t>
  </si>
  <si>
    <t>bruno.aleex@gmail.com</t>
  </si>
  <si>
    <t>allan_aluisio10@hotmail.com</t>
  </si>
  <si>
    <t>andersonfernandes@gmail.com</t>
  </si>
  <si>
    <t>eduardogcarvalho@msn.com</t>
  </si>
  <si>
    <t>felisbertob.nunes@hotmail.com</t>
  </si>
  <si>
    <t>georgelucasenf@gmail.com</t>
  </si>
  <si>
    <t>jhonatans2hj@gmail.com</t>
  </si>
  <si>
    <t>gutinhow.leal18@gmail.com</t>
  </si>
  <si>
    <t>marciabengenharia@gmail.com</t>
  </si>
  <si>
    <t>kfigueiredo361@gmail.com</t>
  </si>
  <si>
    <t>renanbentesbrv@gmail.com</t>
  </si>
  <si>
    <t>wemersonadv@gmail.com</t>
  </si>
  <si>
    <t>mariajuliaparaguassu@gmail.com</t>
  </si>
  <si>
    <t>DEMONSTRATIVO DE VENCIMENTOS - CELETISTAS (CHS)</t>
  </si>
  <si>
    <t>Nome : CARLA THAIS MOREIRA DOS SANTOS</t>
  </si>
  <si>
    <t>Gerência: GERENTE DE RECURSOS HUMANOS</t>
  </si>
  <si>
    <t>Nome :ALLAN ALUISIO IRINEU DE LIMA</t>
  </si>
  <si>
    <t>Supervisão:SUPERVISOR (A) DE FORMAL. DE PESSOAL</t>
  </si>
  <si>
    <t>Manaus, 11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</si>
</sst>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3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0" xfId="0" applyFont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2160649</xdr:colOff>
      <xdr:row>0</xdr:row>
      <xdr:rowOff>74221</xdr:rowOff>
    </xdr:from>
    <xdr:to>
      <xdr:col>6</xdr:col>
      <xdr:colOff>2300844</xdr:colOff>
      <xdr:row>7</xdr:row>
      <xdr:rowOff>271500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6132C37-2B15-42C2-B6EB-0773FEBE57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479"/>
        <a:stretch>
          <a:fillRect/>
        </a:stretch>
      </xdr:blipFill>
      <xdr:spPr>
        <a:xfrm>
          <a:off x="7174675" y="74221"/>
          <a:ext cx="6317013" cy="1310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orgelucasenf@gmail.com" TargetMode="External"/><Relationship Id="rId3" Type="http://schemas.openxmlformats.org/officeDocument/2006/relationships/hyperlink" Target="mailto:priscilla.cirqueira@agirsaude.org.br" TargetMode="External"/><Relationship Id="rId7" Type="http://schemas.openxmlformats.org/officeDocument/2006/relationships/hyperlink" Target="mailto:andersonfernandes@gmail.com" TargetMode="External"/><Relationship Id="rId2" Type="http://schemas.openxmlformats.org/officeDocument/2006/relationships/hyperlink" Target="mailto:luiz.nogueira@agirsaude.org.br" TargetMode="External"/><Relationship Id="rId1" Type="http://schemas.openxmlformats.org/officeDocument/2006/relationships/hyperlink" Target="mailto:raul.cirqueira@agirsaude.org.br" TargetMode="External"/><Relationship Id="rId6" Type="http://schemas.openxmlformats.org/officeDocument/2006/relationships/hyperlink" Target="mailto:allan_aluisio10@hot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bruno.aleex@gmail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leandro.guimaraes@agirsaude.org.b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19"/>
  <sheetViews>
    <sheetView showGridLines="0" tabSelected="1" topLeftCell="E100" zoomScale="77" zoomScaleNormal="77" workbookViewId="0">
      <selection activeCell="N112" sqref="N112"/>
    </sheetView>
  </sheetViews>
  <sheetFormatPr defaultColWidth="19.1796875" defaultRowHeight="10" x14ac:dyDescent="0.2"/>
  <cols>
    <col min="1" max="1" width="1.26953125" style="1" customWidth="1"/>
    <col min="2" max="2" width="23.26953125" style="2" customWidth="1"/>
    <col min="3" max="3" width="47.26953125" style="1" customWidth="1"/>
    <col min="4" max="4" width="61.54296875" style="3" customWidth="1"/>
    <col min="5" max="5" width="13.1796875" style="4" customWidth="1"/>
    <col min="6" max="6" width="13.7265625" style="4" customWidth="1"/>
    <col min="7" max="7" width="33.54296875" style="4" customWidth="1"/>
    <col min="8" max="8" width="23.26953125" style="5" customWidth="1"/>
    <col min="9" max="9" width="14.81640625" style="6" customWidth="1"/>
    <col min="10" max="10" width="17.26953125" style="6" customWidth="1"/>
    <col min="11" max="11" width="15.54296875" style="6" bestFit="1" customWidth="1"/>
    <col min="12" max="12" width="16.08984375" style="6" bestFit="1" customWidth="1"/>
    <col min="13" max="13" width="15.7265625" style="6" customWidth="1"/>
    <col min="14" max="1020" width="19.1796875" style="1"/>
    <col min="1021" max="16384" width="19.1796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6" t="s">
        <v>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s="7" customFormat="1" ht="39.75" customHeight="1" x14ac:dyDescent="0.35">
      <c r="A10" s="1"/>
      <c r="B10" s="37" t="s">
        <v>281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s="7" customFormat="1" ht="11.15" customHeight="1" x14ac:dyDescent="0.35">
      <c r="A11" s="1"/>
      <c r="B11" s="41" t="s">
        <v>141</v>
      </c>
      <c r="C11" s="41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38" t="s">
        <v>151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13" s="7" customFormat="1" ht="54" customHeight="1" x14ac:dyDescent="0.3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10" t="s">
        <v>267</v>
      </c>
      <c r="C14" s="12" t="s">
        <v>233</v>
      </c>
      <c r="D14" s="12" t="s">
        <v>195</v>
      </c>
      <c r="E14" s="10" t="s">
        <v>20</v>
      </c>
      <c r="F14" s="10">
        <v>92991061205</v>
      </c>
      <c r="G14" s="10" t="s">
        <v>268</v>
      </c>
      <c r="H14" s="27">
        <v>7203.23</v>
      </c>
      <c r="I14" s="27"/>
      <c r="J14" s="27">
        <v>923.49</v>
      </c>
      <c r="K14" s="27">
        <v>7814.79</v>
      </c>
      <c r="L14" s="27">
        <v>1406.21</v>
      </c>
      <c r="M14" s="27">
        <v>5797.02</v>
      </c>
    </row>
    <row r="15" spans="1:13" s="7" customFormat="1" ht="54" customHeight="1" x14ac:dyDescent="0.2">
      <c r="A15" s="1"/>
      <c r="B15" s="10" t="s">
        <v>267</v>
      </c>
      <c r="C15" s="12" t="s">
        <v>234</v>
      </c>
      <c r="D15" s="12" t="s">
        <v>196</v>
      </c>
      <c r="E15" s="10" t="s">
        <v>20</v>
      </c>
      <c r="F15" s="10">
        <v>62993158158</v>
      </c>
      <c r="G15" s="10" t="s">
        <v>269</v>
      </c>
      <c r="H15" s="27">
        <v>24313.77</v>
      </c>
      <c r="I15" s="27"/>
      <c r="J15" s="27">
        <v>11278.16</v>
      </c>
      <c r="K15" s="27">
        <v>7814.79</v>
      </c>
      <c r="L15" s="27">
        <v>10311.74</v>
      </c>
      <c r="M15" s="27">
        <v>14002.03</v>
      </c>
    </row>
    <row r="16" spans="1:13" s="7" customFormat="1" ht="54" customHeight="1" x14ac:dyDescent="0.2">
      <c r="A16" s="1"/>
      <c r="B16" s="10" t="s">
        <v>267</v>
      </c>
      <c r="C16" s="12" t="s">
        <v>152</v>
      </c>
      <c r="D16" s="12" t="s">
        <v>197</v>
      </c>
      <c r="E16" s="10" t="s">
        <v>20</v>
      </c>
      <c r="F16" s="10">
        <v>92991639737</v>
      </c>
      <c r="G16" s="10" t="s">
        <v>270</v>
      </c>
      <c r="H16" s="27">
        <v>7572.63</v>
      </c>
      <c r="I16" s="27"/>
      <c r="J16" s="27">
        <v>923.49</v>
      </c>
      <c r="K16" s="27">
        <v>7814.79</v>
      </c>
      <c r="L16" s="27">
        <v>1545.29</v>
      </c>
      <c r="M16" s="27">
        <v>6027.34</v>
      </c>
    </row>
    <row r="17" spans="1:13" s="7" customFormat="1" ht="54" customHeight="1" x14ac:dyDescent="0.2">
      <c r="A17" s="1"/>
      <c r="B17" s="10" t="s">
        <v>267</v>
      </c>
      <c r="C17" s="12" t="s">
        <v>153</v>
      </c>
      <c r="D17" s="12" t="s">
        <v>198</v>
      </c>
      <c r="E17" s="10" t="s">
        <v>20</v>
      </c>
      <c r="F17" s="10">
        <v>92981379626</v>
      </c>
      <c r="G17" s="10" t="s">
        <v>235</v>
      </c>
      <c r="H17" s="27">
        <v>2955.17</v>
      </c>
      <c r="I17" s="27"/>
      <c r="J17" s="27"/>
      <c r="K17" s="27">
        <v>7814.79</v>
      </c>
      <c r="L17" s="27">
        <v>253.43</v>
      </c>
      <c r="M17" s="27">
        <v>2701.74</v>
      </c>
    </row>
    <row r="18" spans="1:13" s="7" customFormat="1" ht="54" customHeight="1" x14ac:dyDescent="0.2">
      <c r="A18" s="1"/>
      <c r="B18" s="10" t="s">
        <v>267</v>
      </c>
      <c r="C18" s="12" t="s">
        <v>154</v>
      </c>
      <c r="D18" s="12" t="s">
        <v>199</v>
      </c>
      <c r="E18" s="10" t="s">
        <v>20</v>
      </c>
      <c r="F18" s="10">
        <v>62983444477</v>
      </c>
      <c r="G18" s="10" t="s">
        <v>236</v>
      </c>
      <c r="H18" s="27">
        <v>33400.120000000003</v>
      </c>
      <c r="I18" s="27"/>
      <c r="J18" s="27">
        <v>15990.43</v>
      </c>
      <c r="K18" s="27">
        <v>7814.79</v>
      </c>
      <c r="L18" s="27">
        <v>14645.81</v>
      </c>
      <c r="M18" s="27">
        <v>18754.310000000001</v>
      </c>
    </row>
    <row r="19" spans="1:13" s="7" customFormat="1" ht="54" customHeight="1" x14ac:dyDescent="0.2">
      <c r="A19" s="1"/>
      <c r="B19" s="10" t="s">
        <v>267</v>
      </c>
      <c r="C19" s="12" t="s">
        <v>155</v>
      </c>
      <c r="D19" s="12" t="s">
        <v>200</v>
      </c>
      <c r="E19" s="10" t="s">
        <v>20</v>
      </c>
      <c r="F19" s="10">
        <v>62991473248</v>
      </c>
      <c r="G19" s="10" t="s">
        <v>237</v>
      </c>
      <c r="H19" s="27">
        <v>33221.050000000003</v>
      </c>
      <c r="I19" s="27"/>
      <c r="J19" s="27">
        <v>15811.36</v>
      </c>
      <c r="K19" s="27">
        <v>7814.79</v>
      </c>
      <c r="L19" s="27">
        <v>11624.94</v>
      </c>
      <c r="M19" s="27">
        <v>21596.11</v>
      </c>
    </row>
    <row r="20" spans="1:13" s="7" customFormat="1" ht="54" customHeight="1" x14ac:dyDescent="0.2">
      <c r="A20" s="1"/>
      <c r="B20" s="10" t="s">
        <v>267</v>
      </c>
      <c r="C20" s="12" t="s">
        <v>156</v>
      </c>
      <c r="D20" s="12" t="s">
        <v>201</v>
      </c>
      <c r="E20" s="10" t="s">
        <v>20</v>
      </c>
      <c r="F20" s="10">
        <v>92999819901</v>
      </c>
      <c r="G20" s="10" t="s">
        <v>238</v>
      </c>
      <c r="H20" s="27">
        <v>921.65</v>
      </c>
      <c r="I20" s="27"/>
      <c r="J20" s="27"/>
      <c r="K20" s="27">
        <v>3267.04</v>
      </c>
      <c r="L20" s="27">
        <v>69.12</v>
      </c>
      <c r="M20" s="27">
        <v>852.53</v>
      </c>
    </row>
    <row r="21" spans="1:13" s="7" customFormat="1" ht="54" customHeight="1" x14ac:dyDescent="0.2">
      <c r="A21" s="1"/>
      <c r="B21" s="10" t="s">
        <v>267</v>
      </c>
      <c r="C21" s="12" t="s">
        <v>157</v>
      </c>
      <c r="D21" s="12" t="s">
        <v>202</v>
      </c>
      <c r="E21" s="10" t="s">
        <v>20</v>
      </c>
      <c r="F21" s="10">
        <v>92993849042</v>
      </c>
      <c r="G21" s="10" t="s">
        <v>239</v>
      </c>
      <c r="H21" s="27">
        <v>2955.17</v>
      </c>
      <c r="I21" s="27"/>
      <c r="J21" s="27"/>
      <c r="K21" s="27">
        <v>7814.79</v>
      </c>
      <c r="L21" s="27">
        <v>253.43</v>
      </c>
      <c r="M21" s="27">
        <v>2701.74</v>
      </c>
    </row>
    <row r="22" spans="1:13" s="7" customFormat="1" ht="54" customHeight="1" x14ac:dyDescent="0.2">
      <c r="A22" s="1"/>
      <c r="B22" s="10" t="s">
        <v>267</v>
      </c>
      <c r="C22" s="12" t="s">
        <v>158</v>
      </c>
      <c r="D22" s="12" t="s">
        <v>203</v>
      </c>
      <c r="E22" s="10" t="s">
        <v>20</v>
      </c>
      <c r="F22" s="10">
        <v>62981420351</v>
      </c>
      <c r="G22" s="10" t="s">
        <v>240</v>
      </c>
      <c r="H22" s="27">
        <v>33224.019999999997</v>
      </c>
      <c r="I22" s="27"/>
      <c r="J22" s="27">
        <v>15814.33</v>
      </c>
      <c r="K22" s="27">
        <v>7814.79</v>
      </c>
      <c r="L22" s="27">
        <v>14751.62</v>
      </c>
      <c r="M22" s="27">
        <v>18472.400000000001</v>
      </c>
    </row>
    <row r="23" spans="1:13" s="7" customFormat="1" ht="54" customHeight="1" x14ac:dyDescent="0.2">
      <c r="A23" s="1"/>
      <c r="B23" s="10" t="s">
        <v>267</v>
      </c>
      <c r="C23" s="12" t="s">
        <v>159</v>
      </c>
      <c r="D23" s="12" t="s">
        <v>204</v>
      </c>
      <c r="E23" s="10" t="s">
        <v>20</v>
      </c>
      <c r="F23" s="10">
        <v>92993645405</v>
      </c>
      <c r="G23" s="10" t="s">
        <v>241</v>
      </c>
      <c r="H23" s="27">
        <v>2955.17</v>
      </c>
      <c r="I23" s="27"/>
      <c r="J23" s="27"/>
      <c r="K23" s="27">
        <v>7814.79</v>
      </c>
      <c r="L23" s="27">
        <v>253.43</v>
      </c>
      <c r="M23" s="27">
        <v>2701.74</v>
      </c>
    </row>
    <row r="24" spans="1:13" s="7" customFormat="1" ht="54" customHeight="1" x14ac:dyDescent="0.2">
      <c r="A24" s="1"/>
      <c r="B24" s="10" t="s">
        <v>267</v>
      </c>
      <c r="C24" s="12" t="s">
        <v>160</v>
      </c>
      <c r="D24" s="12" t="s">
        <v>205</v>
      </c>
      <c r="E24" s="10" t="s">
        <v>20</v>
      </c>
      <c r="F24" s="10">
        <v>62983444862</v>
      </c>
      <c r="G24" s="10" t="s">
        <v>271</v>
      </c>
      <c r="H24" s="27">
        <v>24424.16</v>
      </c>
      <c r="I24" s="27"/>
      <c r="J24" s="27">
        <v>11388.55</v>
      </c>
      <c r="K24" s="27">
        <v>7814.79</v>
      </c>
      <c r="L24" s="27">
        <v>9231.25</v>
      </c>
      <c r="M24" s="27">
        <v>15192.91</v>
      </c>
    </row>
    <row r="25" spans="1:13" s="7" customFormat="1" ht="54" customHeight="1" x14ac:dyDescent="0.2">
      <c r="A25" s="1"/>
      <c r="B25" s="10" t="s">
        <v>267</v>
      </c>
      <c r="C25" s="12" t="s">
        <v>161</v>
      </c>
      <c r="D25" s="12" t="s">
        <v>206</v>
      </c>
      <c r="E25" s="10" t="s">
        <v>20</v>
      </c>
      <c r="F25" s="10">
        <v>92991650642</v>
      </c>
      <c r="G25" s="10" t="s">
        <v>272</v>
      </c>
      <c r="H25" s="27">
        <v>5347</v>
      </c>
      <c r="I25" s="27"/>
      <c r="J25" s="27">
        <v>545.61</v>
      </c>
      <c r="K25" s="27">
        <v>5206.1499999999996</v>
      </c>
      <c r="L25" s="27">
        <v>822.39</v>
      </c>
      <c r="M25" s="27">
        <v>4524.6099999999997</v>
      </c>
    </row>
    <row r="26" spans="1:13" s="7" customFormat="1" ht="54" customHeight="1" x14ac:dyDescent="0.2">
      <c r="A26" s="1"/>
      <c r="B26" s="10" t="s">
        <v>267</v>
      </c>
      <c r="C26" s="12" t="s">
        <v>162</v>
      </c>
      <c r="D26" s="12" t="s">
        <v>207</v>
      </c>
      <c r="E26" s="10" t="s">
        <v>20</v>
      </c>
      <c r="F26" s="10"/>
      <c r="G26" s="10" t="s">
        <v>242</v>
      </c>
      <c r="H26" s="27">
        <v>2514.89</v>
      </c>
      <c r="I26" s="27"/>
      <c r="J26" s="27">
        <v>359.27</v>
      </c>
      <c r="K26" s="27">
        <v>2970.03</v>
      </c>
      <c r="L26" s="27">
        <v>199.76</v>
      </c>
      <c r="M26" s="27">
        <v>2315.13</v>
      </c>
    </row>
    <row r="27" spans="1:13" s="7" customFormat="1" ht="54" customHeight="1" x14ac:dyDescent="0.2">
      <c r="A27" s="1"/>
      <c r="B27" s="10" t="s">
        <v>267</v>
      </c>
      <c r="C27" s="12" t="s">
        <v>163</v>
      </c>
      <c r="D27" s="12" t="s">
        <v>208</v>
      </c>
      <c r="E27" s="10" t="s">
        <v>20</v>
      </c>
      <c r="F27" s="10">
        <v>92981053276</v>
      </c>
      <c r="G27" s="10" t="s">
        <v>273</v>
      </c>
      <c r="H27" s="27">
        <v>2435.19</v>
      </c>
      <c r="I27" s="27"/>
      <c r="J27" s="27"/>
      <c r="K27" s="27">
        <v>8596.26</v>
      </c>
      <c r="L27" s="27">
        <v>197.98</v>
      </c>
      <c r="M27" s="27">
        <v>2237.21</v>
      </c>
    </row>
    <row r="28" spans="1:13" s="7" customFormat="1" ht="54" customHeight="1" x14ac:dyDescent="0.2">
      <c r="A28" s="1"/>
      <c r="B28" s="10" t="s">
        <v>267</v>
      </c>
      <c r="C28" s="12" t="s">
        <v>164</v>
      </c>
      <c r="D28" s="12" t="s">
        <v>209</v>
      </c>
      <c r="E28" s="10" t="s">
        <v>20</v>
      </c>
      <c r="F28" s="10">
        <v>92991121096</v>
      </c>
      <c r="G28" s="10" t="s">
        <v>243</v>
      </c>
      <c r="H28" s="27">
        <v>3784.69</v>
      </c>
      <c r="I28" s="27"/>
      <c r="J28" s="27"/>
      <c r="K28" s="27">
        <v>13282.25</v>
      </c>
      <c r="L28" s="27">
        <v>454.52</v>
      </c>
      <c r="M28" s="27">
        <v>3330.17</v>
      </c>
    </row>
    <row r="29" spans="1:13" s="7" customFormat="1" ht="54" customHeight="1" x14ac:dyDescent="0.2">
      <c r="A29" s="1"/>
      <c r="B29" s="10" t="s">
        <v>267</v>
      </c>
      <c r="C29" s="12" t="s">
        <v>165</v>
      </c>
      <c r="D29" s="12" t="s">
        <v>210</v>
      </c>
      <c r="E29" s="10" t="s">
        <v>20</v>
      </c>
      <c r="F29" s="10">
        <v>62998721178</v>
      </c>
      <c r="G29" s="10" t="s">
        <v>244</v>
      </c>
      <c r="H29" s="27">
        <v>20360.349999999999</v>
      </c>
      <c r="I29" s="27"/>
      <c r="J29" s="27">
        <v>11235.43</v>
      </c>
      <c r="K29" s="27">
        <v>7814.79</v>
      </c>
      <c r="L29" s="27">
        <v>7263.26</v>
      </c>
      <c r="M29" s="27">
        <v>13097.09</v>
      </c>
    </row>
    <row r="30" spans="1:13" s="7" customFormat="1" ht="54" customHeight="1" x14ac:dyDescent="0.2">
      <c r="A30" s="1"/>
      <c r="B30" s="10" t="s">
        <v>267</v>
      </c>
      <c r="C30" s="12" t="s">
        <v>166</v>
      </c>
      <c r="D30" s="12" t="s">
        <v>211</v>
      </c>
      <c r="E30" s="10" t="s">
        <v>20</v>
      </c>
      <c r="F30" s="10">
        <v>92984462097</v>
      </c>
      <c r="G30" s="10" t="s">
        <v>274</v>
      </c>
      <c r="H30" s="27">
        <v>1630.4</v>
      </c>
      <c r="I30" s="27"/>
      <c r="J30" s="27"/>
      <c r="K30" s="27">
        <v>7814.79</v>
      </c>
      <c r="L30" s="27">
        <v>125.55</v>
      </c>
      <c r="M30" s="27">
        <v>1504.85</v>
      </c>
    </row>
    <row r="31" spans="1:13" s="7" customFormat="1" ht="54" customHeight="1" x14ac:dyDescent="0.2">
      <c r="A31" s="1"/>
      <c r="B31" s="10" t="s">
        <v>267</v>
      </c>
      <c r="C31" s="12" t="s">
        <v>167</v>
      </c>
      <c r="D31" s="12" t="s">
        <v>212</v>
      </c>
      <c r="E31" s="10" t="s">
        <v>20</v>
      </c>
      <c r="F31" s="10">
        <v>92991568513</v>
      </c>
      <c r="G31" s="10" t="s">
        <v>245</v>
      </c>
      <c r="H31" s="27">
        <v>3454.92</v>
      </c>
      <c r="I31" s="27"/>
      <c r="J31" s="27"/>
      <c r="K31" s="27">
        <v>7814.79</v>
      </c>
      <c r="L31" s="27">
        <v>365.47</v>
      </c>
      <c r="M31" s="27">
        <v>3089.45</v>
      </c>
    </row>
    <row r="32" spans="1:13" s="7" customFormat="1" ht="54" customHeight="1" x14ac:dyDescent="0.2">
      <c r="A32" s="1"/>
      <c r="B32" s="10" t="s">
        <v>267</v>
      </c>
      <c r="C32" s="12" t="s">
        <v>168</v>
      </c>
      <c r="D32" s="12" t="s">
        <v>201</v>
      </c>
      <c r="E32" s="10" t="s">
        <v>20</v>
      </c>
      <c r="F32" s="10">
        <v>92985290856</v>
      </c>
      <c r="G32" s="10" t="s">
        <v>275</v>
      </c>
      <c r="H32" s="27">
        <v>921.65</v>
      </c>
      <c r="I32" s="27"/>
      <c r="J32" s="27"/>
      <c r="K32" s="27">
        <v>3267.04</v>
      </c>
      <c r="L32" s="27">
        <v>69.12</v>
      </c>
      <c r="M32" s="27">
        <v>852.53</v>
      </c>
    </row>
    <row r="33" spans="1:13" s="7" customFormat="1" ht="54" customHeight="1" x14ac:dyDescent="0.2">
      <c r="A33" s="1"/>
      <c r="B33" s="10" t="s">
        <v>267</v>
      </c>
      <c r="C33" s="12" t="s">
        <v>169</v>
      </c>
      <c r="D33" s="12" t="s">
        <v>213</v>
      </c>
      <c r="E33" s="10" t="s">
        <v>20</v>
      </c>
      <c r="F33" s="10">
        <v>61999450445</v>
      </c>
      <c r="G33" s="10" t="s">
        <v>246</v>
      </c>
      <c r="H33" s="27">
        <v>2955.17</v>
      </c>
      <c r="I33" s="27"/>
      <c r="J33" s="27"/>
      <c r="K33" s="27">
        <v>7814.79</v>
      </c>
      <c r="L33" s="27">
        <v>253.43</v>
      </c>
      <c r="M33" s="27">
        <v>2701.74</v>
      </c>
    </row>
    <row r="34" spans="1:13" s="7" customFormat="1" ht="54" customHeight="1" x14ac:dyDescent="0.2">
      <c r="A34" s="1"/>
      <c r="B34" s="10" t="s">
        <v>267</v>
      </c>
      <c r="C34" s="12" t="s">
        <v>170</v>
      </c>
      <c r="D34" s="12" t="s">
        <v>214</v>
      </c>
      <c r="E34" s="10" t="s">
        <v>20</v>
      </c>
      <c r="F34" s="10">
        <v>92985960590</v>
      </c>
      <c r="G34" s="10" t="s">
        <v>247</v>
      </c>
      <c r="H34" s="27">
        <v>2955.17</v>
      </c>
      <c r="I34" s="27"/>
      <c r="J34" s="27"/>
      <c r="K34" s="27">
        <v>7814.79</v>
      </c>
      <c r="L34" s="27">
        <v>253.43</v>
      </c>
      <c r="M34" s="27">
        <v>2701.74</v>
      </c>
    </row>
    <row r="35" spans="1:13" s="7" customFormat="1" ht="54" customHeight="1" x14ac:dyDescent="0.2">
      <c r="A35" s="1"/>
      <c r="B35" s="10" t="s">
        <v>267</v>
      </c>
      <c r="C35" s="12" t="s">
        <v>171</v>
      </c>
      <c r="D35" s="12" t="s">
        <v>215</v>
      </c>
      <c r="E35" s="10" t="s">
        <v>20</v>
      </c>
      <c r="F35" s="10">
        <v>92981097750</v>
      </c>
      <c r="G35" s="10" t="s">
        <v>277</v>
      </c>
      <c r="H35" s="27">
        <v>2955.17</v>
      </c>
      <c r="I35" s="27"/>
      <c r="J35" s="27"/>
      <c r="K35" s="27">
        <v>7814.79</v>
      </c>
      <c r="L35" s="27">
        <v>253.43</v>
      </c>
      <c r="M35" s="27">
        <v>2701.74</v>
      </c>
    </row>
    <row r="36" spans="1:13" s="7" customFormat="1" ht="54" customHeight="1" x14ac:dyDescent="0.2">
      <c r="A36" s="1"/>
      <c r="B36" s="10" t="s">
        <v>267</v>
      </c>
      <c r="C36" s="12" t="s">
        <v>172</v>
      </c>
      <c r="D36" s="12" t="s">
        <v>208</v>
      </c>
      <c r="E36" s="10" t="s">
        <v>20</v>
      </c>
      <c r="F36" s="10">
        <v>92991278702</v>
      </c>
      <c r="G36" s="10" t="s">
        <v>248</v>
      </c>
      <c r="H36" s="27">
        <v>2435.19</v>
      </c>
      <c r="I36" s="27"/>
      <c r="J36" s="27"/>
      <c r="K36" s="27">
        <v>8596.26</v>
      </c>
      <c r="L36" s="27">
        <v>197.98</v>
      </c>
      <c r="M36" s="27">
        <v>2237.21</v>
      </c>
    </row>
    <row r="37" spans="1:13" s="7" customFormat="1" ht="54" customHeight="1" x14ac:dyDescent="0.2">
      <c r="A37" s="1"/>
      <c r="B37" s="10" t="s">
        <v>267</v>
      </c>
      <c r="C37" s="12" t="s">
        <v>173</v>
      </c>
      <c r="D37" s="12" t="s">
        <v>216</v>
      </c>
      <c r="E37" s="10" t="s">
        <v>20</v>
      </c>
      <c r="F37" s="10">
        <v>92992337565</v>
      </c>
      <c r="G37" s="10" t="s">
        <v>249</v>
      </c>
      <c r="H37" s="27">
        <v>2955.17</v>
      </c>
      <c r="I37" s="27"/>
      <c r="J37" s="27"/>
      <c r="K37" s="27">
        <v>7814.79</v>
      </c>
      <c r="L37" s="27">
        <v>253.43</v>
      </c>
      <c r="M37" s="27">
        <v>2701.74</v>
      </c>
    </row>
    <row r="38" spans="1:13" s="7" customFormat="1" ht="54" customHeight="1" x14ac:dyDescent="0.2">
      <c r="A38" s="1"/>
      <c r="B38" s="10" t="s">
        <v>267</v>
      </c>
      <c r="C38" s="12" t="s">
        <v>174</v>
      </c>
      <c r="D38" s="12" t="s">
        <v>217</v>
      </c>
      <c r="E38" s="10" t="s">
        <v>20</v>
      </c>
      <c r="F38" s="10">
        <v>9292553444</v>
      </c>
      <c r="G38" s="10" t="s">
        <v>276</v>
      </c>
      <c r="H38" s="27">
        <v>8680.82</v>
      </c>
      <c r="I38" s="27"/>
      <c r="J38" s="27">
        <v>923.49</v>
      </c>
      <c r="K38" s="27">
        <v>7814.79</v>
      </c>
      <c r="L38" s="27">
        <v>1962.53</v>
      </c>
      <c r="M38" s="27">
        <v>6718.29</v>
      </c>
    </row>
    <row r="39" spans="1:13" s="7" customFormat="1" ht="54" customHeight="1" x14ac:dyDescent="0.2">
      <c r="A39" s="1"/>
      <c r="B39" s="10" t="s">
        <v>267</v>
      </c>
      <c r="C39" s="12" t="s">
        <v>175</v>
      </c>
      <c r="D39" s="12" t="s">
        <v>218</v>
      </c>
      <c r="E39" s="10" t="s">
        <v>20</v>
      </c>
      <c r="F39" s="10">
        <v>64999588168</v>
      </c>
      <c r="G39" s="10" t="s">
        <v>250</v>
      </c>
      <c r="H39" s="27">
        <v>33554.67</v>
      </c>
      <c r="I39" s="27"/>
      <c r="J39" s="27">
        <v>16144.98</v>
      </c>
      <c r="K39" s="27">
        <v>7814.79</v>
      </c>
      <c r="L39" s="27">
        <v>14571.09</v>
      </c>
      <c r="M39" s="27">
        <v>18983.580000000002</v>
      </c>
    </row>
    <row r="40" spans="1:13" s="7" customFormat="1" ht="54" customHeight="1" x14ac:dyDescent="0.2">
      <c r="A40" s="1"/>
      <c r="B40" s="10" t="s">
        <v>267</v>
      </c>
      <c r="C40" s="12" t="s">
        <v>176</v>
      </c>
      <c r="D40" s="12" t="s">
        <v>212</v>
      </c>
      <c r="E40" s="10" t="s">
        <v>20</v>
      </c>
      <c r="F40" s="10">
        <v>92980009773</v>
      </c>
      <c r="G40" s="10" t="s">
        <v>251</v>
      </c>
      <c r="H40" s="27">
        <v>3454.92</v>
      </c>
      <c r="I40" s="27"/>
      <c r="J40" s="27"/>
      <c r="K40" s="27">
        <v>7814.79</v>
      </c>
      <c r="L40" s="27">
        <v>365.47</v>
      </c>
      <c r="M40" s="27">
        <v>3089.45</v>
      </c>
    </row>
    <row r="41" spans="1:13" s="7" customFormat="1" ht="54" customHeight="1" x14ac:dyDescent="0.2">
      <c r="A41" s="1"/>
      <c r="B41" s="10" t="s">
        <v>267</v>
      </c>
      <c r="C41" s="12" t="s">
        <v>177</v>
      </c>
      <c r="D41" s="12" t="s">
        <v>219</v>
      </c>
      <c r="E41" s="10" t="s">
        <v>20</v>
      </c>
      <c r="F41" s="10">
        <v>92984318391</v>
      </c>
      <c r="G41" s="10" t="s">
        <v>252</v>
      </c>
      <c r="H41" s="27">
        <v>4802.17</v>
      </c>
      <c r="I41" s="27"/>
      <c r="J41" s="27"/>
      <c r="K41" s="27">
        <v>7814.79</v>
      </c>
      <c r="L41" s="27">
        <v>781.74</v>
      </c>
      <c r="M41" s="27">
        <v>4020.43</v>
      </c>
    </row>
    <row r="42" spans="1:13" s="7" customFormat="1" ht="54" customHeight="1" x14ac:dyDescent="0.2">
      <c r="A42" s="1"/>
      <c r="B42" s="10" t="s">
        <v>267</v>
      </c>
      <c r="C42" s="12" t="s">
        <v>178</v>
      </c>
      <c r="D42" s="12" t="s">
        <v>207</v>
      </c>
      <c r="E42" s="10" t="s">
        <v>20</v>
      </c>
      <c r="F42" s="10">
        <v>92994534731</v>
      </c>
      <c r="G42" s="10" t="s">
        <v>253</v>
      </c>
      <c r="H42" s="27">
        <v>2514.89</v>
      </c>
      <c r="I42" s="27"/>
      <c r="J42" s="27">
        <v>359.27</v>
      </c>
      <c r="K42" s="27">
        <v>2970.03</v>
      </c>
      <c r="L42" s="27">
        <v>199.76</v>
      </c>
      <c r="M42" s="27">
        <v>2315.13</v>
      </c>
    </row>
    <row r="43" spans="1:13" s="7" customFormat="1" ht="54" customHeight="1" x14ac:dyDescent="0.2">
      <c r="A43" s="1"/>
      <c r="B43" s="10" t="s">
        <v>267</v>
      </c>
      <c r="C43" s="12" t="s">
        <v>179</v>
      </c>
      <c r="D43" s="12" t="s">
        <v>220</v>
      </c>
      <c r="E43" s="10" t="s">
        <v>20</v>
      </c>
      <c r="F43" s="10">
        <v>92981737693</v>
      </c>
      <c r="G43" s="10" t="s">
        <v>254</v>
      </c>
      <c r="H43" s="27">
        <v>2216.38</v>
      </c>
      <c r="I43" s="27"/>
      <c r="J43" s="27"/>
      <c r="K43" s="27">
        <v>7814.79</v>
      </c>
      <c r="L43" s="27">
        <v>178.29</v>
      </c>
      <c r="M43" s="27">
        <v>2038.09</v>
      </c>
    </row>
    <row r="44" spans="1:13" s="7" customFormat="1" ht="54" customHeight="1" x14ac:dyDescent="0.2">
      <c r="A44" s="1"/>
      <c r="B44" s="10" t="s">
        <v>267</v>
      </c>
      <c r="C44" s="12" t="s">
        <v>180</v>
      </c>
      <c r="D44" s="12" t="s">
        <v>213</v>
      </c>
      <c r="E44" s="10" t="s">
        <v>20</v>
      </c>
      <c r="F44" s="10">
        <v>62981237373</v>
      </c>
      <c r="G44" s="10" t="s">
        <v>255</v>
      </c>
      <c r="H44" s="27">
        <v>14055.11</v>
      </c>
      <c r="I44" s="27"/>
      <c r="J44" s="27">
        <v>1288</v>
      </c>
      <c r="K44" s="27">
        <v>7814.79</v>
      </c>
      <c r="L44" s="27">
        <v>3370.47</v>
      </c>
      <c r="M44" s="27">
        <v>10684.64</v>
      </c>
    </row>
    <row r="45" spans="1:13" s="7" customFormat="1" ht="54" customHeight="1" x14ac:dyDescent="0.2">
      <c r="A45" s="1"/>
      <c r="B45" s="10" t="s">
        <v>267</v>
      </c>
      <c r="C45" s="12" t="s">
        <v>181</v>
      </c>
      <c r="D45" s="12" t="s">
        <v>221</v>
      </c>
      <c r="E45" s="10" t="s">
        <v>20</v>
      </c>
      <c r="F45" s="10">
        <v>62999430775</v>
      </c>
      <c r="G45" s="10" t="s">
        <v>256</v>
      </c>
      <c r="H45" s="27">
        <v>60592.09</v>
      </c>
      <c r="I45" s="27"/>
      <c r="J45" s="27">
        <v>33882.400000000001</v>
      </c>
      <c r="K45" s="27">
        <v>7814.79</v>
      </c>
      <c r="L45" s="27">
        <v>24104.06</v>
      </c>
      <c r="M45" s="27">
        <v>36488.03</v>
      </c>
    </row>
    <row r="46" spans="1:13" s="7" customFormat="1" ht="54" customHeight="1" x14ac:dyDescent="0.2">
      <c r="A46" s="1"/>
      <c r="B46" s="10" t="s">
        <v>267</v>
      </c>
      <c r="C46" s="12" t="s">
        <v>182</v>
      </c>
      <c r="D46" s="12" t="s">
        <v>207</v>
      </c>
      <c r="E46" s="10" t="s">
        <v>20</v>
      </c>
      <c r="F46" s="10">
        <v>92981598782</v>
      </c>
      <c r="G46" s="10" t="s">
        <v>278</v>
      </c>
      <c r="H46" s="27">
        <v>1149.6600000000001</v>
      </c>
      <c r="I46" s="27"/>
      <c r="J46" s="27"/>
      <c r="K46" s="27">
        <v>2970.03</v>
      </c>
      <c r="L46" s="27">
        <v>86.22</v>
      </c>
      <c r="M46" s="27">
        <v>1063.44</v>
      </c>
    </row>
    <row r="47" spans="1:13" s="7" customFormat="1" ht="54" customHeight="1" x14ac:dyDescent="0.2">
      <c r="A47" s="1"/>
      <c r="B47" s="10" t="s">
        <v>267</v>
      </c>
      <c r="C47" s="12" t="s">
        <v>183</v>
      </c>
      <c r="D47" s="12" t="s">
        <v>222</v>
      </c>
      <c r="E47" s="10" t="s">
        <v>20</v>
      </c>
      <c r="F47" s="10">
        <v>62996318895</v>
      </c>
      <c r="G47" s="10" t="s">
        <v>257</v>
      </c>
      <c r="H47" s="27">
        <v>18852.46</v>
      </c>
      <c r="I47" s="27"/>
      <c r="J47" s="27"/>
      <c r="K47" s="27">
        <v>26564.48</v>
      </c>
      <c r="L47" s="27">
        <v>5165.2700000000004</v>
      </c>
      <c r="M47" s="27">
        <v>13687.19</v>
      </c>
    </row>
    <row r="48" spans="1:13" s="7" customFormat="1" ht="54" customHeight="1" x14ac:dyDescent="0.2">
      <c r="A48" s="1"/>
      <c r="B48" s="10" t="s">
        <v>267</v>
      </c>
      <c r="C48" s="12" t="s">
        <v>184</v>
      </c>
      <c r="D48" s="12" t="s">
        <v>223</v>
      </c>
      <c r="E48" s="10" t="s">
        <v>20</v>
      </c>
      <c r="F48" s="10">
        <v>62993177938</v>
      </c>
      <c r="G48" s="10" t="s">
        <v>258</v>
      </c>
      <c r="H48" s="27">
        <v>33436.480000000003</v>
      </c>
      <c r="I48" s="27"/>
      <c r="J48" s="27">
        <v>16026.79</v>
      </c>
      <c r="K48" s="27">
        <v>7814.79</v>
      </c>
      <c r="L48" s="27">
        <v>14872.96</v>
      </c>
      <c r="M48" s="27">
        <v>18563.52</v>
      </c>
    </row>
    <row r="49" spans="1:13" s="7" customFormat="1" ht="54" customHeight="1" x14ac:dyDescent="0.2">
      <c r="A49" s="1"/>
      <c r="B49" s="10" t="s">
        <v>267</v>
      </c>
      <c r="C49" s="12" t="s">
        <v>185</v>
      </c>
      <c r="D49" s="12" t="s">
        <v>107</v>
      </c>
      <c r="E49" s="10" t="s">
        <v>20</v>
      </c>
      <c r="F49" s="10">
        <v>92981569761</v>
      </c>
      <c r="G49" s="10" t="s">
        <v>259</v>
      </c>
      <c r="H49" s="27">
        <v>9050.23</v>
      </c>
      <c r="I49" s="27"/>
      <c r="J49" s="27">
        <v>923.49</v>
      </c>
      <c r="K49" s="27">
        <v>7814.79</v>
      </c>
      <c r="L49" s="27">
        <v>1962.75</v>
      </c>
      <c r="M49" s="27">
        <v>7087.48</v>
      </c>
    </row>
    <row r="50" spans="1:13" s="7" customFormat="1" ht="54" customHeight="1" x14ac:dyDescent="0.2">
      <c r="A50" s="1"/>
      <c r="B50" s="10" t="s">
        <v>267</v>
      </c>
      <c r="C50" s="12" t="s">
        <v>186</v>
      </c>
      <c r="D50" s="12" t="s">
        <v>224</v>
      </c>
      <c r="E50" s="10" t="s">
        <v>20</v>
      </c>
      <c r="F50" s="10">
        <v>92982850352</v>
      </c>
      <c r="G50" s="10" t="s">
        <v>260</v>
      </c>
      <c r="H50" s="27">
        <v>862.25</v>
      </c>
      <c r="I50" s="27"/>
      <c r="J50" s="27"/>
      <c r="K50" s="27">
        <v>2970.03</v>
      </c>
      <c r="L50" s="27">
        <v>64.66</v>
      </c>
      <c r="M50" s="27">
        <v>797.59</v>
      </c>
    </row>
    <row r="51" spans="1:13" s="7" customFormat="1" ht="54" customHeight="1" x14ac:dyDescent="0.2">
      <c r="A51" s="1"/>
      <c r="B51" s="10" t="s">
        <v>267</v>
      </c>
      <c r="C51" s="12" t="s">
        <v>187</v>
      </c>
      <c r="D51" s="12" t="s">
        <v>209</v>
      </c>
      <c r="E51" s="10" t="s">
        <v>20</v>
      </c>
      <c r="F51" s="10">
        <v>92999142909</v>
      </c>
      <c r="G51" s="10" t="s">
        <v>261</v>
      </c>
      <c r="H51" s="27">
        <v>3784.69</v>
      </c>
      <c r="I51" s="27"/>
      <c r="J51" s="27"/>
      <c r="K51" s="27">
        <v>13282.25</v>
      </c>
      <c r="L51" s="27">
        <v>454.52</v>
      </c>
      <c r="M51" s="27">
        <v>3330.17</v>
      </c>
    </row>
    <row r="52" spans="1:13" s="7" customFormat="1" ht="54" customHeight="1" x14ac:dyDescent="0.2">
      <c r="A52" s="1"/>
      <c r="B52" s="10" t="s">
        <v>267</v>
      </c>
      <c r="C52" s="12" t="s">
        <v>188</v>
      </c>
      <c r="D52" s="12" t="s">
        <v>225</v>
      </c>
      <c r="E52" s="10" t="s">
        <v>20</v>
      </c>
      <c r="F52" s="10">
        <v>62998658483</v>
      </c>
      <c r="G52" s="10" t="s">
        <v>262</v>
      </c>
      <c r="H52" s="27">
        <v>24601.94</v>
      </c>
      <c r="I52" s="27"/>
      <c r="J52" s="27">
        <v>11566.33</v>
      </c>
      <c r="K52" s="27">
        <v>7814.79</v>
      </c>
      <c r="L52" s="27">
        <v>8620.52</v>
      </c>
      <c r="M52" s="27">
        <v>15981.42</v>
      </c>
    </row>
    <row r="53" spans="1:13" s="7" customFormat="1" ht="54" customHeight="1" x14ac:dyDescent="0.2">
      <c r="A53" s="1"/>
      <c r="B53" s="10" t="s">
        <v>267</v>
      </c>
      <c r="C53" s="12" t="s">
        <v>189</v>
      </c>
      <c r="D53" s="12" t="s">
        <v>226</v>
      </c>
      <c r="E53" s="10" t="s">
        <v>20</v>
      </c>
      <c r="F53" s="10">
        <v>62999367618</v>
      </c>
      <c r="G53" s="10" t="s">
        <v>279</v>
      </c>
      <c r="H53" s="27">
        <v>71212.52</v>
      </c>
      <c r="I53" s="27"/>
      <c r="J53" s="27">
        <v>34110.14</v>
      </c>
      <c r="K53" s="27">
        <v>11968.94</v>
      </c>
      <c r="L53" s="27">
        <v>32227.74</v>
      </c>
      <c r="M53" s="27">
        <v>38984.78</v>
      </c>
    </row>
    <row r="54" spans="1:13" s="7" customFormat="1" ht="54" customHeight="1" x14ac:dyDescent="0.2">
      <c r="A54" s="1"/>
      <c r="B54" s="10" t="s">
        <v>267</v>
      </c>
      <c r="C54" s="12" t="s">
        <v>190</v>
      </c>
      <c r="D54" s="12" t="s">
        <v>227</v>
      </c>
      <c r="E54" s="10" t="s">
        <v>20</v>
      </c>
      <c r="F54" s="10">
        <v>62991883434</v>
      </c>
      <c r="G54" s="10" t="s">
        <v>263</v>
      </c>
      <c r="H54" s="27">
        <v>7399.17</v>
      </c>
      <c r="I54" s="27"/>
      <c r="J54" s="27">
        <v>3569.75</v>
      </c>
      <c r="K54" s="27">
        <v>7814.79</v>
      </c>
      <c r="L54" s="27">
        <v>2825.18</v>
      </c>
      <c r="M54" s="27">
        <v>4573.99</v>
      </c>
    </row>
    <row r="55" spans="1:13" s="7" customFormat="1" ht="54" customHeight="1" x14ac:dyDescent="0.2">
      <c r="A55" s="1"/>
      <c r="B55" s="10" t="s">
        <v>267</v>
      </c>
      <c r="C55" s="12" t="s">
        <v>191</v>
      </c>
      <c r="D55" s="12" t="s">
        <v>228</v>
      </c>
      <c r="E55" s="10" t="s">
        <v>20</v>
      </c>
      <c r="F55" s="10">
        <v>62985924348</v>
      </c>
      <c r="G55" s="10" t="s">
        <v>264</v>
      </c>
      <c r="H55" s="27">
        <v>9632.8700000000008</v>
      </c>
      <c r="I55" s="27"/>
      <c r="J55" s="27">
        <v>4718.7</v>
      </c>
      <c r="K55" s="27">
        <v>7814.79</v>
      </c>
      <c r="L55" s="27">
        <v>3952.58</v>
      </c>
      <c r="M55" s="27">
        <v>5680.29</v>
      </c>
    </row>
    <row r="56" spans="1:13" s="7" customFormat="1" ht="54" customHeight="1" x14ac:dyDescent="0.2">
      <c r="A56" s="1"/>
      <c r="B56" s="10" t="s">
        <v>267</v>
      </c>
      <c r="C56" s="12" t="s">
        <v>192</v>
      </c>
      <c r="D56" s="12" t="s">
        <v>229</v>
      </c>
      <c r="E56" s="10" t="s">
        <v>20</v>
      </c>
      <c r="F56" s="10">
        <v>62982102111</v>
      </c>
      <c r="G56" s="10" t="s">
        <v>265</v>
      </c>
      <c r="H56" s="27">
        <v>13761.42</v>
      </c>
      <c r="I56" s="27"/>
      <c r="J56" s="27">
        <v>6954.18</v>
      </c>
      <c r="K56" s="27">
        <v>7814.79</v>
      </c>
      <c r="L56" s="27">
        <v>6651.74</v>
      </c>
      <c r="M56" s="27">
        <v>7109.68</v>
      </c>
    </row>
    <row r="57" spans="1:13" s="7" customFormat="1" ht="54" customHeight="1" x14ac:dyDescent="0.2">
      <c r="A57" s="1"/>
      <c r="B57" s="10" t="s">
        <v>267</v>
      </c>
      <c r="C57" s="12" t="s">
        <v>193</v>
      </c>
      <c r="D57" s="12" t="s">
        <v>230</v>
      </c>
      <c r="E57" s="10" t="s">
        <v>20</v>
      </c>
      <c r="F57" s="10">
        <v>64999814417</v>
      </c>
      <c r="G57" s="10" t="s">
        <v>280</v>
      </c>
      <c r="H57" s="27">
        <v>14563.33</v>
      </c>
      <c r="I57" s="27"/>
      <c r="J57" s="27">
        <v>6158.45</v>
      </c>
      <c r="K57" s="27">
        <v>7814.79</v>
      </c>
      <c r="L57" s="27">
        <v>6544.44</v>
      </c>
      <c r="M57" s="27">
        <v>8018.89</v>
      </c>
    </row>
    <row r="58" spans="1:13" s="7" customFormat="1" ht="54" customHeight="1" x14ac:dyDescent="0.2">
      <c r="A58" s="1"/>
      <c r="B58" s="10" t="s">
        <v>267</v>
      </c>
      <c r="C58" s="12" t="s">
        <v>194</v>
      </c>
      <c r="D58" s="12" t="s">
        <v>231</v>
      </c>
      <c r="E58" s="10" t="s">
        <v>20</v>
      </c>
      <c r="F58" s="10">
        <v>62981649819</v>
      </c>
      <c r="G58" s="10" t="s">
        <v>266</v>
      </c>
      <c r="H58" s="27">
        <v>13576.06</v>
      </c>
      <c r="I58" s="27"/>
      <c r="J58" s="27">
        <v>6684.71</v>
      </c>
      <c r="K58" s="27">
        <v>7814.79</v>
      </c>
      <c r="L58" s="27">
        <v>6448.23</v>
      </c>
      <c r="M58" s="27">
        <v>7127.83</v>
      </c>
    </row>
    <row r="59" spans="1:13" s="7" customFormat="1" ht="54" customHeight="1" x14ac:dyDescent="0.2">
      <c r="A59" s="1"/>
      <c r="B59" s="10" t="s">
        <v>267</v>
      </c>
      <c r="C59" s="12" t="s">
        <v>147</v>
      </c>
      <c r="D59" s="12" t="s">
        <v>232</v>
      </c>
      <c r="E59" s="10" t="s">
        <v>20</v>
      </c>
      <c r="F59" s="10">
        <v>62981115668</v>
      </c>
      <c r="G59" s="10" t="s">
        <v>148</v>
      </c>
      <c r="H59" s="27">
        <v>23887.11</v>
      </c>
      <c r="I59" s="27"/>
      <c r="J59" s="27">
        <v>12123.15</v>
      </c>
      <c r="K59" s="27">
        <v>7814.79</v>
      </c>
      <c r="L59" s="27">
        <v>11979.56</v>
      </c>
      <c r="M59" s="27">
        <v>11907.55</v>
      </c>
    </row>
    <row r="60" spans="1:13" s="7" customFormat="1" ht="32" customHeight="1" x14ac:dyDescent="0.35">
      <c r="A60" s="1"/>
      <c r="B60" s="18" t="s">
        <v>16</v>
      </c>
      <c r="C60" s="19">
        <f>COUNTA(C14:C59)</f>
        <v>46</v>
      </c>
      <c r="D60" s="19" t="s">
        <v>17</v>
      </c>
      <c r="E60" s="19" t="s">
        <v>17</v>
      </c>
      <c r="F60" s="19" t="s">
        <v>17</v>
      </c>
      <c r="G60" s="19" t="s">
        <v>17</v>
      </c>
      <c r="H60" s="20">
        <f t="shared" ref="H60:M60" si="0">SUM(H14:H59)</f>
        <v>603492.34000000008</v>
      </c>
      <c r="I60" s="20">
        <f t="shared" si="0"/>
        <v>0</v>
      </c>
      <c r="J60" s="20">
        <f t="shared" si="0"/>
        <v>239703.95</v>
      </c>
      <c r="K60" s="20">
        <f t="shared" si="0"/>
        <v>363798.85999999993</v>
      </c>
      <c r="L60" s="20">
        <f t="shared" si="0"/>
        <v>222445.79999999993</v>
      </c>
      <c r="M60" s="20">
        <f t="shared" si="0"/>
        <v>381046.53999999992</v>
      </c>
    </row>
    <row r="61" spans="1:13" s="7" customFormat="1" ht="15" customHeight="1" x14ac:dyDescent="0.35">
      <c r="A61" s="1"/>
      <c r="B61" s="17"/>
      <c r="C61" s="15"/>
      <c r="D61" s="15"/>
      <c r="E61" s="14"/>
      <c r="F61" s="14"/>
      <c r="G61" s="14"/>
      <c r="H61" s="16"/>
      <c r="I61" s="16"/>
      <c r="J61" s="16"/>
      <c r="K61" s="16"/>
      <c r="L61" s="16"/>
      <c r="M61" s="13"/>
    </row>
    <row r="62" spans="1:13" s="7" customFormat="1" ht="24.5" customHeight="1" x14ac:dyDescent="0.35">
      <c r="A62" s="1"/>
      <c r="B62" s="33" t="s">
        <v>13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5"/>
    </row>
    <row r="63" spans="1:13" s="7" customFormat="1" ht="54" customHeight="1" x14ac:dyDescent="0.35">
      <c r="A63" s="1"/>
      <c r="B63" s="8" t="s">
        <v>1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9" t="s">
        <v>7</v>
      </c>
      <c r="I63" s="9" t="s">
        <v>8</v>
      </c>
      <c r="J63" s="9" t="s">
        <v>9</v>
      </c>
      <c r="K63" s="9" t="s">
        <v>10</v>
      </c>
      <c r="L63" s="9" t="s">
        <v>11</v>
      </c>
      <c r="M63" s="9" t="s">
        <v>12</v>
      </c>
    </row>
    <row r="64" spans="1:13" s="7" customFormat="1" ht="54" customHeight="1" x14ac:dyDescent="0.2">
      <c r="A64" s="1"/>
      <c r="B64" s="10" t="s">
        <v>14</v>
      </c>
      <c r="C64" s="12" t="s">
        <v>19</v>
      </c>
      <c r="D64" s="12" t="s">
        <v>123</v>
      </c>
      <c r="E64" s="10" t="s">
        <v>20</v>
      </c>
      <c r="F64" s="10" t="s">
        <v>21</v>
      </c>
      <c r="G64" s="10" t="s">
        <v>22</v>
      </c>
      <c r="H64" s="27">
        <v>67954.37</v>
      </c>
      <c r="I64" s="27"/>
      <c r="J64" s="27">
        <v>33878.15</v>
      </c>
      <c r="K64" s="27">
        <v>13525.59</v>
      </c>
      <c r="L64" s="27">
        <v>35368.39</v>
      </c>
      <c r="M64" s="27">
        <v>32585.98</v>
      </c>
    </row>
    <row r="65" spans="1:13" s="7" customFormat="1" ht="54" customHeight="1" x14ac:dyDescent="0.2">
      <c r="A65" s="1"/>
      <c r="B65" s="10" t="s">
        <v>14</v>
      </c>
      <c r="C65" s="12" t="s">
        <v>23</v>
      </c>
      <c r="D65" s="12" t="s">
        <v>24</v>
      </c>
      <c r="E65" s="10" t="s">
        <v>20</v>
      </c>
      <c r="F65" s="10" t="s">
        <v>21</v>
      </c>
      <c r="G65" s="10" t="s">
        <v>25</v>
      </c>
      <c r="H65" s="27">
        <v>67954.37</v>
      </c>
      <c r="I65" s="27"/>
      <c r="J65" s="27">
        <v>33878.15</v>
      </c>
      <c r="K65" s="27">
        <v>13525.59</v>
      </c>
      <c r="L65" s="27">
        <v>35368.39</v>
      </c>
      <c r="M65" s="27">
        <v>32585.98</v>
      </c>
    </row>
    <row r="66" spans="1:13" s="7" customFormat="1" ht="54" customHeight="1" x14ac:dyDescent="0.2">
      <c r="A66" s="1"/>
      <c r="B66" s="10" t="s">
        <v>14</v>
      </c>
      <c r="C66" s="12" t="s">
        <v>26</v>
      </c>
      <c r="D66" s="12" t="s">
        <v>27</v>
      </c>
      <c r="E66" s="10" t="s">
        <v>20</v>
      </c>
      <c r="F66" s="10" t="s">
        <v>21</v>
      </c>
      <c r="G66" s="10" t="s">
        <v>28</v>
      </c>
      <c r="H66" s="27">
        <v>71954.37</v>
      </c>
      <c r="I66" s="27"/>
      <c r="J66" s="27">
        <v>35878.15</v>
      </c>
      <c r="K66" s="27">
        <v>13525.59</v>
      </c>
      <c r="L66" s="27">
        <v>37259.85</v>
      </c>
      <c r="M66" s="27">
        <v>34694.519999999997</v>
      </c>
    </row>
    <row r="67" spans="1:13" s="7" customFormat="1" ht="54" customHeight="1" x14ac:dyDescent="0.2">
      <c r="A67" s="1"/>
      <c r="B67" s="10" t="s">
        <v>14</v>
      </c>
      <c r="C67" s="12" t="s">
        <v>29</v>
      </c>
      <c r="D67" s="12" t="s">
        <v>30</v>
      </c>
      <c r="E67" s="10" t="s">
        <v>20</v>
      </c>
      <c r="F67" s="10" t="s">
        <v>21</v>
      </c>
      <c r="G67" s="10" t="s">
        <v>31</v>
      </c>
      <c r="H67" s="27">
        <v>73220.94</v>
      </c>
      <c r="I67" s="27"/>
      <c r="J67" s="27">
        <v>36610.47</v>
      </c>
      <c r="K67" s="27">
        <v>13282.25</v>
      </c>
      <c r="L67" s="27">
        <v>37966.82</v>
      </c>
      <c r="M67" s="27">
        <v>35254.120000000003</v>
      </c>
    </row>
    <row r="68" spans="1:13" s="7" customFormat="1" ht="54" customHeight="1" x14ac:dyDescent="0.2">
      <c r="A68" s="1"/>
      <c r="B68" s="10" t="s">
        <v>14</v>
      </c>
      <c r="C68" s="12" t="s">
        <v>32</v>
      </c>
      <c r="D68" s="12" t="s">
        <v>33</v>
      </c>
      <c r="E68" s="10" t="s">
        <v>20</v>
      </c>
      <c r="F68" s="10" t="s">
        <v>34</v>
      </c>
      <c r="G68" s="10" t="s">
        <v>35</v>
      </c>
      <c r="H68" s="27">
        <v>47852.92</v>
      </c>
      <c r="I68" s="27"/>
      <c r="J68" s="27">
        <v>23926.46</v>
      </c>
      <c r="K68" s="27">
        <v>11968.94</v>
      </c>
      <c r="L68" s="27">
        <v>24575.17</v>
      </c>
      <c r="M68" s="27">
        <v>23277.75</v>
      </c>
    </row>
    <row r="69" spans="1:13" s="7" customFormat="1" ht="54" customHeight="1" x14ac:dyDescent="0.2">
      <c r="A69" s="1"/>
      <c r="B69" s="10" t="s">
        <v>14</v>
      </c>
      <c r="C69" s="12" t="s">
        <v>36</v>
      </c>
      <c r="D69" s="12" t="s">
        <v>37</v>
      </c>
      <c r="E69" s="10" t="s">
        <v>20</v>
      </c>
      <c r="F69" s="10" t="s">
        <v>38</v>
      </c>
      <c r="G69" s="10" t="s">
        <v>39</v>
      </c>
      <c r="H69" s="27">
        <v>56832.44</v>
      </c>
      <c r="I69" s="27"/>
      <c r="J69" s="27">
        <v>29180.82</v>
      </c>
      <c r="K69" s="27">
        <v>10412.31</v>
      </c>
      <c r="L69" s="27">
        <v>29035.31</v>
      </c>
      <c r="M69" s="27">
        <v>27797.13</v>
      </c>
    </row>
    <row r="70" spans="1:13" s="7" customFormat="1" ht="54" customHeight="1" x14ac:dyDescent="0.2">
      <c r="A70" s="1"/>
      <c r="B70" s="10" t="s">
        <v>14</v>
      </c>
      <c r="C70" s="12" t="s">
        <v>40</v>
      </c>
      <c r="D70" s="12" t="s">
        <v>41</v>
      </c>
      <c r="E70" s="10" t="s">
        <v>20</v>
      </c>
      <c r="F70" s="10" t="s">
        <v>42</v>
      </c>
      <c r="G70" s="10" t="s">
        <v>43</v>
      </c>
      <c r="H70" s="27">
        <v>39390.61</v>
      </c>
      <c r="I70" s="27"/>
      <c r="J70" s="27">
        <v>19596.27</v>
      </c>
      <c r="K70" s="27">
        <v>7814.79</v>
      </c>
      <c r="L70" s="27">
        <v>20529.68</v>
      </c>
      <c r="M70" s="27">
        <v>18860.93</v>
      </c>
    </row>
    <row r="71" spans="1:13" s="7" customFormat="1" ht="54" customHeight="1" x14ac:dyDescent="0.2">
      <c r="A71" s="1"/>
      <c r="B71" s="10" t="s">
        <v>14</v>
      </c>
      <c r="C71" s="12" t="s">
        <v>44</v>
      </c>
      <c r="D71" s="12" t="s">
        <v>45</v>
      </c>
      <c r="E71" s="10" t="s">
        <v>20</v>
      </c>
      <c r="F71" s="10" t="s">
        <v>46</v>
      </c>
      <c r="G71" s="10" t="s">
        <v>47</v>
      </c>
      <c r="H71" s="27">
        <v>54490.6</v>
      </c>
      <c r="I71" s="27"/>
      <c r="J71" s="27">
        <v>27245.3</v>
      </c>
      <c r="K71" s="27">
        <v>10412.31</v>
      </c>
      <c r="L71" s="27">
        <v>28341.64</v>
      </c>
      <c r="M71" s="27">
        <v>26148.959999999999</v>
      </c>
    </row>
    <row r="72" spans="1:13" s="7" customFormat="1" ht="54" customHeight="1" x14ac:dyDescent="0.2">
      <c r="A72" s="1"/>
      <c r="B72" s="10" t="s">
        <v>14</v>
      </c>
      <c r="C72" s="12" t="s">
        <v>124</v>
      </c>
      <c r="D72" s="12" t="s">
        <v>48</v>
      </c>
      <c r="E72" s="10" t="s">
        <v>20</v>
      </c>
      <c r="F72" s="10" t="s">
        <v>34</v>
      </c>
      <c r="G72" s="10" t="s">
        <v>125</v>
      </c>
      <c r="H72" s="27">
        <v>34609.129999999997</v>
      </c>
      <c r="I72" s="27"/>
      <c r="J72" s="27">
        <v>17205.53</v>
      </c>
      <c r="K72" s="27">
        <v>7814.79</v>
      </c>
      <c r="L72" s="27">
        <v>17747.93</v>
      </c>
      <c r="M72" s="27">
        <v>16861.2</v>
      </c>
    </row>
    <row r="73" spans="1:13" s="7" customFormat="1" ht="54" customHeight="1" x14ac:dyDescent="0.2">
      <c r="A73" s="1"/>
      <c r="B73" s="10" t="s">
        <v>14</v>
      </c>
      <c r="C73" s="12" t="s">
        <v>49</v>
      </c>
      <c r="D73" s="12" t="s">
        <v>50</v>
      </c>
      <c r="E73" s="10" t="s">
        <v>20</v>
      </c>
      <c r="F73" s="10" t="s">
        <v>34</v>
      </c>
      <c r="G73" s="10" t="s">
        <v>51</v>
      </c>
      <c r="H73" s="27">
        <v>46031.82</v>
      </c>
      <c r="I73" s="27">
        <v>14550.87</v>
      </c>
      <c r="J73" s="27">
        <v>20462.16</v>
      </c>
      <c r="K73" s="27">
        <v>12002</v>
      </c>
      <c r="L73" s="27">
        <v>32964.480000000003</v>
      </c>
      <c r="M73" s="27">
        <v>13067.34</v>
      </c>
    </row>
    <row r="74" spans="1:13" s="7" customFormat="1" ht="54" customHeight="1" x14ac:dyDescent="0.2">
      <c r="A74" s="1"/>
      <c r="B74" s="10" t="s">
        <v>14</v>
      </c>
      <c r="C74" s="12" t="s">
        <v>54</v>
      </c>
      <c r="D74" s="12" t="s">
        <v>55</v>
      </c>
      <c r="E74" s="10" t="s">
        <v>20</v>
      </c>
      <c r="F74" s="10" t="s">
        <v>56</v>
      </c>
      <c r="G74" s="10" t="s">
        <v>57</v>
      </c>
      <c r="H74" s="27">
        <v>34661.64</v>
      </c>
      <c r="I74" s="27"/>
      <c r="J74" s="27">
        <v>17330.82</v>
      </c>
      <c r="K74" s="27">
        <v>7573.48</v>
      </c>
      <c r="L74" s="27">
        <v>17798.919999999998</v>
      </c>
      <c r="M74" s="27">
        <v>16862.72</v>
      </c>
    </row>
    <row r="75" spans="1:13" s="7" customFormat="1" ht="54" customHeight="1" x14ac:dyDescent="0.2">
      <c r="A75" s="1"/>
      <c r="B75" s="10" t="s">
        <v>14</v>
      </c>
      <c r="C75" s="12" t="s">
        <v>126</v>
      </c>
      <c r="D75" s="12" t="s">
        <v>127</v>
      </c>
      <c r="E75" s="10" t="s">
        <v>20</v>
      </c>
      <c r="F75" s="10" t="s">
        <v>34</v>
      </c>
      <c r="G75" s="10" t="s">
        <v>128</v>
      </c>
      <c r="H75" s="27">
        <v>37258.61</v>
      </c>
      <c r="I75" s="27"/>
      <c r="J75" s="27">
        <v>18530.27</v>
      </c>
      <c r="K75" s="27">
        <v>8824.32</v>
      </c>
      <c r="L75" s="27">
        <v>19054.830000000002</v>
      </c>
      <c r="M75" s="27">
        <v>18203.78</v>
      </c>
    </row>
    <row r="76" spans="1:13" s="7" customFormat="1" ht="54" customHeight="1" x14ac:dyDescent="0.2">
      <c r="A76" s="1"/>
      <c r="B76" s="10" t="s">
        <v>14</v>
      </c>
      <c r="C76" s="12" t="s">
        <v>61</v>
      </c>
      <c r="D76" s="12" t="s">
        <v>62</v>
      </c>
      <c r="E76" s="10" t="s">
        <v>20</v>
      </c>
      <c r="F76" s="10" t="s">
        <v>63</v>
      </c>
      <c r="G76" s="10" t="s">
        <v>64</v>
      </c>
      <c r="H76" s="27">
        <v>32078.01</v>
      </c>
      <c r="I76" s="27"/>
      <c r="J76" s="27">
        <v>15939.97</v>
      </c>
      <c r="K76" s="27">
        <v>7814.79</v>
      </c>
      <c r="L76" s="27">
        <v>16419.09</v>
      </c>
      <c r="M76" s="27">
        <v>15658.92</v>
      </c>
    </row>
    <row r="77" spans="1:13" s="7" customFormat="1" ht="54" customHeight="1" x14ac:dyDescent="0.2">
      <c r="A77" s="1"/>
      <c r="B77" s="10" t="s">
        <v>14</v>
      </c>
      <c r="C77" s="28" t="s">
        <v>129</v>
      </c>
      <c r="D77" s="29" t="s">
        <v>122</v>
      </c>
      <c r="E77" s="30" t="s">
        <v>20</v>
      </c>
      <c r="F77" s="30" t="s">
        <v>34</v>
      </c>
      <c r="G77" s="30" t="s">
        <v>130</v>
      </c>
      <c r="H77" s="27">
        <v>34944.92</v>
      </c>
      <c r="I77" s="27"/>
      <c r="J77" s="27">
        <v>17540.09</v>
      </c>
      <c r="K77" s="27">
        <v>8824.32</v>
      </c>
      <c r="L77" s="27">
        <v>17861.080000000002</v>
      </c>
      <c r="M77" s="27">
        <v>17083.84</v>
      </c>
    </row>
    <row r="78" spans="1:13" s="7" customFormat="1" ht="54" customHeight="1" x14ac:dyDescent="0.2">
      <c r="A78" s="1"/>
      <c r="B78" s="10" t="s">
        <v>14</v>
      </c>
      <c r="C78" s="12" t="s">
        <v>70</v>
      </c>
      <c r="D78" s="12" t="s">
        <v>71</v>
      </c>
      <c r="E78" s="10" t="s">
        <v>20</v>
      </c>
      <c r="F78" s="10" t="s">
        <v>72</v>
      </c>
      <c r="G78" s="10" t="s">
        <v>73</v>
      </c>
      <c r="H78" s="27">
        <v>39192.54</v>
      </c>
      <c r="I78" s="27"/>
      <c r="J78" s="27">
        <v>19596.27</v>
      </c>
      <c r="K78" s="27">
        <v>7814.79</v>
      </c>
      <c r="L78" s="27">
        <v>20258.22</v>
      </c>
      <c r="M78" s="27">
        <v>18934.32</v>
      </c>
    </row>
    <row r="79" spans="1:13" s="7" customFormat="1" ht="54" customHeight="1" x14ac:dyDescent="0.2">
      <c r="A79" s="1"/>
      <c r="B79" s="10" t="s">
        <v>14</v>
      </c>
      <c r="C79" s="12" t="s">
        <v>74</v>
      </c>
      <c r="D79" s="12" t="s">
        <v>75</v>
      </c>
      <c r="E79" s="10" t="s">
        <v>20</v>
      </c>
      <c r="F79" s="10" t="s">
        <v>76</v>
      </c>
      <c r="G79" s="10" t="s">
        <v>77</v>
      </c>
      <c r="H79" s="27">
        <v>46924.480000000003</v>
      </c>
      <c r="I79" s="27"/>
      <c r="J79" s="27">
        <v>23075.69</v>
      </c>
      <c r="K79" s="27">
        <v>11500.66</v>
      </c>
      <c r="L79" s="27">
        <v>24211.68</v>
      </c>
      <c r="M79" s="27">
        <v>22712.799999999999</v>
      </c>
    </row>
    <row r="80" spans="1:13" s="7" customFormat="1" ht="54" customHeight="1" x14ac:dyDescent="0.2">
      <c r="A80" s="1"/>
      <c r="B80" s="10" t="s">
        <v>14</v>
      </c>
      <c r="C80" s="12" t="s">
        <v>58</v>
      </c>
      <c r="D80" s="12" t="s">
        <v>142</v>
      </c>
      <c r="E80" s="10" t="s">
        <v>20</v>
      </c>
      <c r="F80" s="10" t="s">
        <v>59</v>
      </c>
      <c r="G80" s="10" t="s">
        <v>60</v>
      </c>
      <c r="H80" s="27">
        <v>43499.51</v>
      </c>
      <c r="I80" s="27"/>
      <c r="J80" s="27">
        <v>21650.720000000001</v>
      </c>
      <c r="K80" s="27">
        <v>11500.66</v>
      </c>
      <c r="L80" s="27">
        <v>23480.67</v>
      </c>
      <c r="M80" s="27">
        <v>20018.84</v>
      </c>
    </row>
    <row r="81" spans="1:13" s="7" customFormat="1" ht="54" customHeight="1" x14ac:dyDescent="0.2">
      <c r="A81" s="1"/>
      <c r="B81" s="10" t="s">
        <v>14</v>
      </c>
      <c r="C81" s="12" t="s">
        <v>78</v>
      </c>
      <c r="D81" s="12" t="s">
        <v>79</v>
      </c>
      <c r="E81" s="10" t="s">
        <v>20</v>
      </c>
      <c r="F81" s="10" t="s">
        <v>34</v>
      </c>
      <c r="G81" s="10" t="s">
        <v>80</v>
      </c>
      <c r="H81" s="27">
        <v>41258.61</v>
      </c>
      <c r="I81" s="27"/>
      <c r="J81" s="27">
        <v>20530.27</v>
      </c>
      <c r="K81" s="27">
        <v>8824.32</v>
      </c>
      <c r="L81" s="27">
        <v>20946.27</v>
      </c>
      <c r="M81" s="27">
        <v>20312.34</v>
      </c>
    </row>
    <row r="82" spans="1:13" s="7" customFormat="1" ht="54" customHeight="1" x14ac:dyDescent="0.2">
      <c r="A82" s="1"/>
      <c r="B82" s="10" t="s">
        <v>14</v>
      </c>
      <c r="C82" s="12" t="s">
        <v>52</v>
      </c>
      <c r="D82" s="12" t="s">
        <v>143</v>
      </c>
      <c r="E82" s="10" t="s">
        <v>20</v>
      </c>
      <c r="F82" s="10" t="s">
        <v>34</v>
      </c>
      <c r="G82" s="10" t="s">
        <v>53</v>
      </c>
      <c r="H82" s="27">
        <v>28390.61</v>
      </c>
      <c r="I82" s="27"/>
      <c r="J82" s="27">
        <v>14096.27</v>
      </c>
      <c r="K82" s="27">
        <v>7814.79</v>
      </c>
      <c r="L82" s="27">
        <v>14492.12</v>
      </c>
      <c r="M82" s="27">
        <v>13898.49</v>
      </c>
    </row>
    <row r="83" spans="1:13" s="7" customFormat="1" ht="54" customHeight="1" x14ac:dyDescent="0.2">
      <c r="A83" s="1"/>
      <c r="B83" s="10" t="s">
        <v>14</v>
      </c>
      <c r="C83" s="12" t="s">
        <v>85</v>
      </c>
      <c r="D83" s="24" t="s">
        <v>86</v>
      </c>
      <c r="E83" s="25" t="s">
        <v>20</v>
      </c>
      <c r="F83" s="25" t="s">
        <v>34</v>
      </c>
      <c r="G83" s="23" t="s">
        <v>87</v>
      </c>
      <c r="H83" s="27">
        <v>29857.439999999999</v>
      </c>
      <c r="I83" s="27"/>
      <c r="J83" s="27">
        <v>14893.83</v>
      </c>
      <c r="K83" s="27">
        <v>8824.32</v>
      </c>
      <c r="L83" s="27">
        <v>13616.49</v>
      </c>
      <c r="M83" s="27">
        <v>16240.95</v>
      </c>
    </row>
    <row r="84" spans="1:13" s="7" customFormat="1" ht="54" customHeight="1" x14ac:dyDescent="0.2">
      <c r="A84" s="1"/>
      <c r="B84" s="10" t="s">
        <v>14</v>
      </c>
      <c r="C84" s="12" t="s">
        <v>67</v>
      </c>
      <c r="D84" s="12" t="s">
        <v>144</v>
      </c>
      <c r="E84" s="10" t="s">
        <v>20</v>
      </c>
      <c r="F84" s="10" t="s">
        <v>68</v>
      </c>
      <c r="G84" s="10" t="s">
        <v>69</v>
      </c>
      <c r="H84" s="27">
        <v>28078.01</v>
      </c>
      <c r="I84" s="27"/>
      <c r="J84" s="27">
        <v>13939.97</v>
      </c>
      <c r="K84" s="27">
        <v>7814.79</v>
      </c>
      <c r="L84" s="27">
        <v>14319.09</v>
      </c>
      <c r="M84" s="27">
        <v>13758.92</v>
      </c>
    </row>
    <row r="85" spans="1:13" s="7" customFormat="1" ht="54" customHeight="1" x14ac:dyDescent="0.2">
      <c r="A85" s="1"/>
      <c r="B85" s="10" t="s">
        <v>14</v>
      </c>
      <c r="C85" s="12" t="s">
        <v>81</v>
      </c>
      <c r="D85" s="12" t="s">
        <v>145</v>
      </c>
      <c r="E85" s="10" t="s">
        <v>20</v>
      </c>
      <c r="F85" s="10" t="s">
        <v>34</v>
      </c>
      <c r="G85" s="10" t="s">
        <v>82</v>
      </c>
      <c r="H85" s="27">
        <v>23642.45</v>
      </c>
      <c r="I85" s="27"/>
      <c r="J85" s="27">
        <v>11722.19</v>
      </c>
      <c r="K85" s="27">
        <v>7814.79</v>
      </c>
      <c r="L85" s="27">
        <v>11886.16</v>
      </c>
      <c r="M85" s="27">
        <v>11756.29</v>
      </c>
    </row>
    <row r="86" spans="1:13" s="7" customFormat="1" ht="54" customHeight="1" x14ac:dyDescent="0.2">
      <c r="A86" s="1"/>
      <c r="B86" s="10" t="s">
        <v>14</v>
      </c>
      <c r="C86" s="26" t="s">
        <v>96</v>
      </c>
      <c r="D86" s="26" t="s">
        <v>97</v>
      </c>
      <c r="E86" s="10" t="s">
        <v>20</v>
      </c>
      <c r="F86" s="10" t="s">
        <v>34</v>
      </c>
      <c r="G86" s="10" t="s">
        <v>98</v>
      </c>
      <c r="H86" s="27">
        <v>23355.02</v>
      </c>
      <c r="I86" s="27"/>
      <c r="J86" s="27">
        <v>11591.06</v>
      </c>
      <c r="K86" s="27">
        <v>7814.79</v>
      </c>
      <c r="L86" s="27">
        <v>11833.23</v>
      </c>
      <c r="M86" s="27">
        <v>11521.79</v>
      </c>
    </row>
    <row r="87" spans="1:13" s="7" customFormat="1" ht="54" customHeight="1" x14ac:dyDescent="0.2">
      <c r="A87" s="1"/>
      <c r="B87" s="10" t="s">
        <v>14</v>
      </c>
      <c r="C87" s="12" t="s">
        <v>100</v>
      </c>
      <c r="D87" s="12" t="s">
        <v>101</v>
      </c>
      <c r="E87" s="10" t="s">
        <v>20</v>
      </c>
      <c r="F87" s="10" t="s">
        <v>34</v>
      </c>
      <c r="G87" s="10" t="s">
        <v>102</v>
      </c>
      <c r="H87" s="27">
        <v>24051.54</v>
      </c>
      <c r="I87" s="27"/>
      <c r="J87" s="27">
        <v>12131.28</v>
      </c>
      <c r="K87" s="27">
        <v>7814.79</v>
      </c>
      <c r="L87" s="27">
        <v>11998.66</v>
      </c>
      <c r="M87" s="27">
        <v>12052.88</v>
      </c>
    </row>
    <row r="88" spans="1:13" s="7" customFormat="1" ht="54" customHeight="1" x14ac:dyDescent="0.2">
      <c r="A88" s="1"/>
      <c r="B88" s="10" t="s">
        <v>14</v>
      </c>
      <c r="C88" s="12" t="s">
        <v>131</v>
      </c>
      <c r="D88" s="12" t="s">
        <v>132</v>
      </c>
      <c r="E88" s="10" t="s">
        <v>20</v>
      </c>
      <c r="F88" s="10" t="s">
        <v>133</v>
      </c>
      <c r="G88" s="10" t="s">
        <v>134</v>
      </c>
      <c r="H88" s="27">
        <v>24798.45</v>
      </c>
      <c r="I88" s="27"/>
      <c r="J88" s="27">
        <v>12232.56</v>
      </c>
      <c r="K88" s="27">
        <v>7814.79</v>
      </c>
      <c r="L88" s="27">
        <v>12718.95</v>
      </c>
      <c r="M88" s="27">
        <v>12079.5</v>
      </c>
    </row>
    <row r="89" spans="1:13" s="7" customFormat="1" ht="54" customHeight="1" x14ac:dyDescent="0.2">
      <c r="A89" s="1"/>
      <c r="B89" s="10" t="s">
        <v>14</v>
      </c>
      <c r="C89" s="12" t="s">
        <v>83</v>
      </c>
      <c r="D89" s="12" t="s">
        <v>146</v>
      </c>
      <c r="E89" s="10" t="s">
        <v>20</v>
      </c>
      <c r="F89" s="10" t="s">
        <v>34</v>
      </c>
      <c r="G89" s="10" t="s">
        <v>84</v>
      </c>
      <c r="H89" s="27">
        <v>25529.31</v>
      </c>
      <c r="I89" s="27">
        <v>7887.64</v>
      </c>
      <c r="J89" s="27">
        <v>11876.9</v>
      </c>
      <c r="K89" s="27">
        <v>7814.79</v>
      </c>
      <c r="L89" s="27">
        <v>17245.48</v>
      </c>
      <c r="M89" s="27">
        <v>8283.83</v>
      </c>
    </row>
    <row r="90" spans="1:13" s="7" customFormat="1" ht="54" customHeight="1" x14ac:dyDescent="0.2">
      <c r="A90" s="1"/>
      <c r="B90" s="10" t="s">
        <v>14</v>
      </c>
      <c r="C90" s="12" t="s">
        <v>103</v>
      </c>
      <c r="D90" s="12" t="s">
        <v>104</v>
      </c>
      <c r="E90" s="10" t="s">
        <v>20</v>
      </c>
      <c r="F90" s="10" t="s">
        <v>34</v>
      </c>
      <c r="G90" s="10" t="s">
        <v>105</v>
      </c>
      <c r="H90" s="27">
        <v>24809.53</v>
      </c>
      <c r="I90" s="27"/>
      <c r="J90" s="27">
        <v>12305.73</v>
      </c>
      <c r="K90" s="27">
        <v>8203.82</v>
      </c>
      <c r="L90" s="27">
        <v>13099.02</v>
      </c>
      <c r="M90" s="27">
        <v>11710.51</v>
      </c>
    </row>
    <row r="91" spans="1:13" s="7" customFormat="1" ht="54" customHeight="1" x14ac:dyDescent="0.2">
      <c r="A91" s="1"/>
      <c r="B91" s="10" t="s">
        <v>14</v>
      </c>
      <c r="C91" s="12" t="s">
        <v>147</v>
      </c>
      <c r="D91" s="12" t="s">
        <v>99</v>
      </c>
      <c r="E91" s="10" t="s">
        <v>20</v>
      </c>
      <c r="F91" s="10" t="s">
        <v>34</v>
      </c>
      <c r="G91" s="10" t="s">
        <v>148</v>
      </c>
      <c r="H91" s="27">
        <v>23887.11</v>
      </c>
      <c r="I91" s="27"/>
      <c r="J91" s="27">
        <v>12123.15</v>
      </c>
      <c r="K91" s="27">
        <v>7814.79</v>
      </c>
      <c r="L91" s="27">
        <v>11979.56</v>
      </c>
      <c r="M91" s="27">
        <v>11907.55</v>
      </c>
    </row>
    <row r="92" spans="1:13" s="7" customFormat="1" ht="54" customHeight="1" x14ac:dyDescent="0.2">
      <c r="A92" s="1"/>
      <c r="B92" s="10" t="s">
        <v>14</v>
      </c>
      <c r="C92" s="26" t="s">
        <v>106</v>
      </c>
      <c r="D92" s="26" t="s">
        <v>107</v>
      </c>
      <c r="E92" s="10" t="s">
        <v>20</v>
      </c>
      <c r="F92" s="10" t="s">
        <v>34</v>
      </c>
      <c r="G92" s="10" t="s">
        <v>108</v>
      </c>
      <c r="H92" s="27">
        <v>17461.47</v>
      </c>
      <c r="I92" s="27"/>
      <c r="J92" s="27">
        <v>8746.94</v>
      </c>
      <c r="K92" s="27">
        <v>5206.1499999999996</v>
      </c>
      <c r="L92" s="27">
        <v>8635.61</v>
      </c>
      <c r="M92" s="27">
        <v>8825.86</v>
      </c>
    </row>
    <row r="93" spans="1:13" s="7" customFormat="1" ht="54" customHeight="1" x14ac:dyDescent="0.2">
      <c r="A93" s="1"/>
      <c r="B93" s="10" t="s">
        <v>14</v>
      </c>
      <c r="C93" s="12" t="s">
        <v>109</v>
      </c>
      <c r="D93" s="12" t="s">
        <v>110</v>
      </c>
      <c r="E93" s="10" t="s">
        <v>20</v>
      </c>
      <c r="F93" s="10" t="s">
        <v>111</v>
      </c>
      <c r="G93" s="10" t="s">
        <v>112</v>
      </c>
      <c r="H93" s="27">
        <v>25158.48</v>
      </c>
      <c r="I93" s="27">
        <v>7710.6</v>
      </c>
      <c r="J93" s="27">
        <v>11565.89</v>
      </c>
      <c r="K93" s="27">
        <v>7814.79</v>
      </c>
      <c r="L93" s="27">
        <v>18144.580000000002</v>
      </c>
      <c r="M93" s="27">
        <v>7013.9</v>
      </c>
    </row>
    <row r="94" spans="1:13" s="7" customFormat="1" ht="54" customHeight="1" x14ac:dyDescent="0.2">
      <c r="A94" s="1"/>
      <c r="B94" s="10" t="s">
        <v>14</v>
      </c>
      <c r="C94" s="12" t="s">
        <v>113</v>
      </c>
      <c r="D94" s="12" t="s">
        <v>114</v>
      </c>
      <c r="E94" s="10" t="s">
        <v>20</v>
      </c>
      <c r="F94" s="10" t="s">
        <v>89</v>
      </c>
      <c r="G94" s="10" t="s">
        <v>115</v>
      </c>
      <c r="H94" s="27">
        <v>25133.01</v>
      </c>
      <c r="I94" s="27">
        <v>7712.57</v>
      </c>
      <c r="J94" s="27">
        <v>11565.89</v>
      </c>
      <c r="K94" s="27">
        <v>7814.79</v>
      </c>
      <c r="L94" s="27">
        <v>17138.89</v>
      </c>
      <c r="M94" s="27">
        <v>7994.12</v>
      </c>
    </row>
    <row r="95" spans="1:13" s="7" customFormat="1" ht="54" customHeight="1" x14ac:dyDescent="0.2">
      <c r="A95" s="1"/>
      <c r="B95" s="10" t="s">
        <v>14</v>
      </c>
      <c r="C95" s="12" t="s">
        <v>65</v>
      </c>
      <c r="D95" s="12" t="s">
        <v>149</v>
      </c>
      <c r="E95" s="10" t="s">
        <v>20</v>
      </c>
      <c r="F95" s="10" t="s">
        <v>34</v>
      </c>
      <c r="G95" s="10" t="s">
        <v>66</v>
      </c>
      <c r="H95" s="27">
        <v>27503.48</v>
      </c>
      <c r="I95" s="27">
        <v>10188.719999999999</v>
      </c>
      <c r="J95" s="27">
        <v>11911.29</v>
      </c>
      <c r="K95" s="27">
        <v>7573.48</v>
      </c>
      <c r="L95" s="27">
        <v>19440.55</v>
      </c>
      <c r="M95" s="27">
        <v>8062.93</v>
      </c>
    </row>
    <row r="96" spans="1:13" s="7" customFormat="1" ht="54" customHeight="1" x14ac:dyDescent="0.2">
      <c r="A96" s="1"/>
      <c r="B96" s="10" t="s">
        <v>14</v>
      </c>
      <c r="C96" s="26" t="s">
        <v>88</v>
      </c>
      <c r="D96" s="26" t="s">
        <v>95</v>
      </c>
      <c r="E96" s="10" t="s">
        <v>20</v>
      </c>
      <c r="F96" s="10" t="s">
        <v>89</v>
      </c>
      <c r="G96" s="10" t="s">
        <v>90</v>
      </c>
      <c r="H96" s="27">
        <v>23329.85</v>
      </c>
      <c r="I96" s="27"/>
      <c r="J96" s="27">
        <v>11565.89</v>
      </c>
      <c r="K96" s="27">
        <v>7814.79</v>
      </c>
      <c r="L96" s="27">
        <v>11722.03</v>
      </c>
      <c r="M96" s="27">
        <v>11607.82</v>
      </c>
    </row>
    <row r="97" spans="1:13" s="7" customFormat="1" ht="54" customHeight="1" x14ac:dyDescent="0.2">
      <c r="A97" s="1"/>
      <c r="B97" s="10" t="s">
        <v>14</v>
      </c>
      <c r="C97" s="12" t="s">
        <v>116</v>
      </c>
      <c r="D97" s="12" t="s">
        <v>117</v>
      </c>
      <c r="E97" s="10" t="s">
        <v>20</v>
      </c>
      <c r="F97" s="10" t="s">
        <v>34</v>
      </c>
      <c r="G97" s="10" t="s">
        <v>118</v>
      </c>
      <c r="H97" s="27">
        <v>22860.97</v>
      </c>
      <c r="I97" s="27"/>
      <c r="J97" s="27">
        <v>11331.45</v>
      </c>
      <c r="K97" s="27">
        <v>7814.79</v>
      </c>
      <c r="L97" s="27">
        <v>11580.15</v>
      </c>
      <c r="M97" s="27">
        <v>11280.82</v>
      </c>
    </row>
    <row r="98" spans="1:13" s="7" customFormat="1" ht="54" customHeight="1" x14ac:dyDescent="0.2">
      <c r="A98" s="1"/>
      <c r="B98" s="10" t="s">
        <v>14</v>
      </c>
      <c r="C98" s="12" t="s">
        <v>135</v>
      </c>
      <c r="D98" s="12" t="s">
        <v>119</v>
      </c>
      <c r="E98" s="10" t="s">
        <v>20</v>
      </c>
      <c r="F98" s="10" t="s">
        <v>34</v>
      </c>
      <c r="G98" s="23" t="s">
        <v>136</v>
      </c>
      <c r="H98" s="27">
        <v>23800.37</v>
      </c>
      <c r="I98" s="27"/>
      <c r="J98" s="27">
        <v>11880.11</v>
      </c>
      <c r="K98" s="27">
        <v>7814.79</v>
      </c>
      <c r="L98" s="27">
        <v>11929.58</v>
      </c>
      <c r="M98" s="27">
        <v>11870.79</v>
      </c>
    </row>
    <row r="99" spans="1:13" s="7" customFormat="1" ht="54" customHeight="1" x14ac:dyDescent="0.2">
      <c r="A99" s="1"/>
      <c r="B99" s="10" t="s">
        <v>14</v>
      </c>
      <c r="C99" s="12" t="s">
        <v>91</v>
      </c>
      <c r="D99" s="12" t="s">
        <v>137</v>
      </c>
      <c r="E99" s="10" t="s">
        <v>20</v>
      </c>
      <c r="F99" s="10" t="s">
        <v>34</v>
      </c>
      <c r="G99" s="10" t="s">
        <v>92</v>
      </c>
      <c r="H99" s="27">
        <v>22860.97</v>
      </c>
      <c r="I99" s="27"/>
      <c r="J99" s="27">
        <v>11331.45</v>
      </c>
      <c r="K99" s="27">
        <v>7814.79</v>
      </c>
      <c r="L99" s="27">
        <v>11580.15</v>
      </c>
      <c r="M99" s="27">
        <v>11280.82</v>
      </c>
    </row>
    <row r="100" spans="1:13" s="7" customFormat="1" ht="54" customHeight="1" x14ac:dyDescent="0.2">
      <c r="A100" s="1"/>
      <c r="B100" s="10" t="s">
        <v>14</v>
      </c>
      <c r="C100" s="12" t="s">
        <v>138</v>
      </c>
      <c r="D100" s="12" t="s">
        <v>139</v>
      </c>
      <c r="E100" s="10" t="s">
        <v>20</v>
      </c>
      <c r="F100" s="10" t="s">
        <v>34</v>
      </c>
      <c r="G100" s="10" t="s">
        <v>140</v>
      </c>
      <c r="H100" s="27">
        <v>21058.38</v>
      </c>
      <c r="I100" s="27"/>
      <c r="J100" s="27">
        <v>12305.73</v>
      </c>
      <c r="K100" s="27">
        <v>8203.82</v>
      </c>
      <c r="L100" s="27">
        <v>11060.75</v>
      </c>
      <c r="M100" s="27">
        <v>9997.6299999999992</v>
      </c>
    </row>
    <row r="101" spans="1:13" s="7" customFormat="1" ht="54" customHeight="1" x14ac:dyDescent="0.2">
      <c r="A101" s="1"/>
      <c r="B101" s="10" t="s">
        <v>14</v>
      </c>
      <c r="C101" s="12" t="s">
        <v>120</v>
      </c>
      <c r="D101" s="12" t="s">
        <v>132</v>
      </c>
      <c r="E101" s="10" t="s">
        <v>20</v>
      </c>
      <c r="F101" s="10" t="s">
        <v>34</v>
      </c>
      <c r="G101" s="23" t="s">
        <v>121</v>
      </c>
      <c r="H101" s="27">
        <v>23037.66</v>
      </c>
      <c r="I101" s="27"/>
      <c r="J101" s="27">
        <v>11458.77</v>
      </c>
      <c r="K101" s="27">
        <v>7573.48</v>
      </c>
      <c r="L101" s="27">
        <v>11610.81</v>
      </c>
      <c r="M101" s="27">
        <v>11426.85</v>
      </c>
    </row>
    <row r="102" spans="1:13" s="7" customFormat="1" ht="54" customHeight="1" x14ac:dyDescent="0.2">
      <c r="A102" s="1"/>
      <c r="B102" s="10" t="s">
        <v>14</v>
      </c>
      <c r="C102" s="12" t="s">
        <v>93</v>
      </c>
      <c r="D102" s="12" t="s">
        <v>150</v>
      </c>
      <c r="E102" s="10" t="s">
        <v>20</v>
      </c>
      <c r="F102" s="10" t="s">
        <v>34</v>
      </c>
      <c r="G102" s="23" t="s">
        <v>94</v>
      </c>
      <c r="H102" s="27">
        <v>22866.67</v>
      </c>
      <c r="I102" s="27"/>
      <c r="J102" s="27">
        <v>11337.15</v>
      </c>
      <c r="K102" s="27">
        <v>7814.79</v>
      </c>
      <c r="L102" s="27">
        <v>11581.72</v>
      </c>
      <c r="M102" s="27">
        <v>11284.95</v>
      </c>
    </row>
    <row r="103" spans="1:13" ht="32" customHeight="1" x14ac:dyDescent="0.2">
      <c r="B103" s="19" t="s">
        <v>18</v>
      </c>
      <c r="C103" s="21">
        <f>COUNTA(C64:C102)</f>
        <v>39</v>
      </c>
      <c r="D103" s="21" t="s">
        <v>17</v>
      </c>
      <c r="E103" s="21" t="s">
        <v>17</v>
      </c>
      <c r="F103" s="21" t="s">
        <v>17</v>
      </c>
      <c r="G103" s="21" t="s">
        <v>17</v>
      </c>
      <c r="H103" s="22">
        <f>SUM(H64:H102)</f>
        <v>1381580.67</v>
      </c>
      <c r="I103" s="22">
        <f t="shared" ref="I103:M103" si="1">SUM(I64:I102)</f>
        <v>48050.400000000001</v>
      </c>
      <c r="J103" s="22">
        <f t="shared" si="1"/>
        <v>683969.06</v>
      </c>
      <c r="K103" s="22">
        <f t="shared" si="1"/>
        <v>349768.41999999993</v>
      </c>
      <c r="L103" s="22">
        <f t="shared" si="1"/>
        <v>736802.00000000012</v>
      </c>
      <c r="M103" s="22">
        <f t="shared" si="1"/>
        <v>644778.66999999993</v>
      </c>
    </row>
    <row r="105" spans="1:13" x14ac:dyDescent="0.2">
      <c r="L105" s="42" t="s">
        <v>286</v>
      </c>
      <c r="M105" s="42"/>
    </row>
    <row r="107" spans="1:13" ht="10.5" customHeight="1" x14ac:dyDescent="0.2">
      <c r="B107" s="32" t="s">
        <v>15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</row>
    <row r="108" spans="1:1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12" spans="1:13" x14ac:dyDescent="0.2">
      <c r="B112" s="31" t="s">
        <v>282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</row>
    <row r="113" spans="2:13" x14ac:dyDescent="0.2">
      <c r="B113" s="31" t="s">
        <v>283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8" spans="2:13" x14ac:dyDescent="0.2">
      <c r="B118" s="31" t="s">
        <v>284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</row>
    <row r="119" spans="2:13" x14ac:dyDescent="0.2">
      <c r="B119" s="31" t="s">
        <v>285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</row>
  </sheetData>
  <autoFilter ref="B13:M13" xr:uid="{00000000-0001-0000-0000-000000000000}"/>
  <mergeCells count="11">
    <mergeCell ref="L105:M105"/>
    <mergeCell ref="B62:M62"/>
    <mergeCell ref="B9:M9"/>
    <mergeCell ref="B10:M10"/>
    <mergeCell ref="B12:M12"/>
    <mergeCell ref="B11:C11"/>
    <mergeCell ref="B112:M112"/>
    <mergeCell ref="B113:M113"/>
    <mergeCell ref="B118:M118"/>
    <mergeCell ref="B119:M119"/>
    <mergeCell ref="B107:M107"/>
  </mergeCells>
  <hyperlinks>
    <hyperlink ref="G102" r:id="rId1" xr:uid="{11A29DA4-947A-4121-81B5-46460C6FBC25}"/>
    <hyperlink ref="G98" r:id="rId2" xr:uid="{4F76B976-3D28-4C1D-BEBF-645E30AD2210}"/>
    <hyperlink ref="G101" r:id="rId3" xr:uid="{9FEEF38E-8AD9-442D-8220-B4AA75EFF887}"/>
    <hyperlink ref="G83" r:id="rId4" xr:uid="{F2660691-61C1-4512-A7B6-9B5D499AF7A1}"/>
    <hyperlink ref="G14" r:id="rId5" xr:uid="{2B2A7B3C-CAAC-4DFB-8181-0F6514A698F3}"/>
    <hyperlink ref="G15" r:id="rId6" xr:uid="{C9E300F2-96E7-4CB7-A948-BAD8369C3940}"/>
    <hyperlink ref="G16" r:id="rId7" xr:uid="{20501185-749C-49F1-B843-14B8E842CFF3}"/>
    <hyperlink ref="G27" r:id="rId8" xr:uid="{D5FF3A71-467C-45F6-85E7-F642667C8455}"/>
  </hyperlinks>
  <printOptions horizontalCentered="1"/>
  <pageMargins left="0.25" right="0.25" top="0.75" bottom="0.75" header="0.3" footer="0.3"/>
  <pageSetup paperSize="9" scale="47" orientation="landscape" horizontalDpi="300" verticalDpi="300" r:id="rId9"/>
  <headerFooter>
    <oddFooter>&amp;L&amp;"Arial,Normal"&amp;8Fonte: RM Labore - TOTVS Folha de Pagamento&amp;C&amp;"Arial,Normal"&amp;8&amp;G
&amp;P</oddFooter>
  </headerFooter>
  <drawing r:id="rId10"/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6</cp:revision>
  <cp:lastPrinted>2025-07-14T00:03:10Z</cp:lastPrinted>
  <dcterms:created xsi:type="dcterms:W3CDTF">2020-06-08T12:52:46Z</dcterms:created>
  <dcterms:modified xsi:type="dcterms:W3CDTF">2025-07-14T15:37:28Z</dcterms:modified>
  <cp:category/>
  <cp:contentStatus/>
</cp:coreProperties>
</file>