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ERVIÇO DE FORMALIZAÇÃO DE PESSOAL\1 DOCUMENTOS SEFOP\RELATORIOS MENSAIS\2025\11 - TRANSPARÊNCIA\02.2025\"/>
    </mc:Choice>
  </mc:AlternateContent>
  <bookViews>
    <workbookView xWindow="0" yWindow="0" windowWidth="20490" windowHeight="7635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Chefias'!$B$2:$M$101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7" i="1" l="1"/>
  <c r="L87" i="1"/>
  <c r="K87" i="1"/>
  <c r="J87" i="1"/>
  <c r="I87" i="1"/>
  <c r="H87" i="1"/>
  <c r="C87" i="1"/>
  <c r="H38" i="1" l="1"/>
  <c r="M38" i="1" l="1"/>
  <c r="L38" i="1"/>
  <c r="K38" i="1"/>
  <c r="J38" i="1"/>
  <c r="I38" i="1"/>
</calcChain>
</file>

<file path=xl/sharedStrings.xml><?xml version="1.0" encoding="utf-8"?>
<sst xmlns="http://schemas.openxmlformats.org/spreadsheetml/2006/main" count="453" uniqueCount="256">
  <si>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</si>
  <si>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</si>
  <si>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</si>
  <si>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</si>
  <si>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</si>
  <si>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</si>
  <si>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</si>
  <si>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</si>
  <si>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</si>
  <si>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</si>
  <si>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</si>
  <si>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</si>
  <si>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</si>
  <si>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</si>
  <si>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</si>
  <si>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</si>
  <si>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</si>
  <si>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Dermatologia Sanitária Colônia Santa Marta - HDS</t>
  </si>
  <si>
    <t>Hospital Estadual de Dermatologia Sanitária Colônia Santa Marta - HDS</t>
  </si>
  <si>
    <t>Total</t>
  </si>
  <si>
    <t>-</t>
  </si>
  <si>
    <t>COORDENADOR (A) DE RECURSOS HUMANOS</t>
  </si>
  <si>
    <t>CLT</t>
  </si>
  <si>
    <t>3717-0106</t>
  </si>
  <si>
    <t>ANA BEATRIZ RAMOS</t>
  </si>
  <si>
    <t xml:space="preserve">SUPERVISOR (A) DO NUCLEO INTERNO DE REGULACAO </t>
  </si>
  <si>
    <t>3717-0145</t>
  </si>
  <si>
    <t>ana.ramos@hds.org.br</t>
  </si>
  <si>
    <t>ANDRE ALVES DOS SANTOS</t>
  </si>
  <si>
    <t>DIRETOR (A) ADMINISTRATIVO E FINANCEIRO</t>
  </si>
  <si>
    <t>3717-0111</t>
  </si>
  <si>
    <t>andre.santos@hds.org.br</t>
  </si>
  <si>
    <t>ANDRIELLE CRYSTIANE GRANGEIRO DAMACENA</t>
  </si>
  <si>
    <t>SUPERVISOR (A) DO SERVICO DE ATENCAO DOMICILIAR</t>
  </si>
  <si>
    <t>3717-0137</t>
  </si>
  <si>
    <t>andrielle.damacena@hds.org.br</t>
  </si>
  <si>
    <t>CLEDMA PEREIRA LUDOVICO DE ALMEIDA</t>
  </si>
  <si>
    <t>SUPERVISOR (A) DE EXPERIENCIA DO PACIENTE</t>
  </si>
  <si>
    <t>3717-0130</t>
  </si>
  <si>
    <t>cledma@hds.org.br</t>
  </si>
  <si>
    <t>EVERTON TULIO BUENO</t>
  </si>
  <si>
    <t>GERENTE DE OPERACOES</t>
  </si>
  <si>
    <t>3717-0150</t>
  </si>
  <si>
    <t>everton.bueno@hds.org.br</t>
  </si>
  <si>
    <t>FERNANDO HENRIQUE DE MAGALHAES MOREIRA</t>
  </si>
  <si>
    <t>SUPERVISOR (A) DE PLANEJAMENTO</t>
  </si>
  <si>
    <t>3717-0131</t>
  </si>
  <si>
    <t>fernando.moreira@hds.org.br</t>
  </si>
  <si>
    <t>ISABELLE NAVES LEITE</t>
  </si>
  <si>
    <t>SUPERVISOR (A) DE INFRAESTRUTURA</t>
  </si>
  <si>
    <t>isabelle.leite@hds.org.br</t>
  </si>
  <si>
    <t>JEANE PEREIRA DIAS</t>
  </si>
  <si>
    <t>SUPERVISOR (A) DE ORCAMENTO E CUSTOS</t>
  </si>
  <si>
    <t>3717-0114</t>
  </si>
  <si>
    <t>jeane.dias@hds.org.br</t>
  </si>
  <si>
    <t>JOSE AUDETE DE MEDEIROS JUNIOR</t>
  </si>
  <si>
    <t>SUPERVISOR (A) MULTIPROFISSIONAL</t>
  </si>
  <si>
    <t>3717-0509</t>
  </si>
  <si>
    <t>jose.medeiros@hds.org.br</t>
  </si>
  <si>
    <t>KARLLA CRISTINA LOPES DE SOUZA MENDES</t>
  </si>
  <si>
    <t>SUPERVISOR (A) DE FARMACIA</t>
  </si>
  <si>
    <t>karlla.mendes@hds.org.br</t>
  </si>
  <si>
    <t>SUPERVISOR (A) DE GOVERNANCA</t>
  </si>
  <si>
    <t>MARINA ALVES ANTONIO MOREIRA LOPES</t>
  </si>
  <si>
    <t>GERENTE MEDICO (A)</t>
  </si>
  <si>
    <t>3717-0147</t>
  </si>
  <si>
    <t>marina.lopes@hds.org.br</t>
  </si>
  <si>
    <t>MARINA AMARAL TEIXEIRA LOBO</t>
  </si>
  <si>
    <t>SUPERVISOR (A) DE ENFERMAGEM - AMBULATORIO</t>
  </si>
  <si>
    <t>3717-0140</t>
  </si>
  <si>
    <t>marina.amaral@hds.org.br</t>
  </si>
  <si>
    <t>MONICA RIBEIRO COSTA</t>
  </si>
  <si>
    <t>DIRETOR (A) GERAL E TECNICO (A)</t>
  </si>
  <si>
    <t>monica.costa@hds.org.br</t>
  </si>
  <si>
    <t>MURILO ALVES LUIZ PEREIRA</t>
  </si>
  <si>
    <t>SUPERVISOR (A) DE TECNOLOGIA DA INFORMACAO</t>
  </si>
  <si>
    <t>3717-0121</t>
  </si>
  <si>
    <t>murilo.alves@hds.org.br</t>
  </si>
  <si>
    <t>NAIANI CARLA PIRES DOS SANTOS</t>
  </si>
  <si>
    <t>SUPERVISOR (A) DE ACOLHIMENTO</t>
  </si>
  <si>
    <t>3717-0122</t>
  </si>
  <si>
    <t>naiani.santos@hds.org.br</t>
  </si>
  <si>
    <t>NAICLEA LUZIA DA SILVA</t>
  </si>
  <si>
    <t>SUPERVISOR (A) DE COMUNICACAO E MARKETING</t>
  </si>
  <si>
    <t>3717-0124</t>
  </si>
  <si>
    <t>naiclea.silva@hds.org.br</t>
  </si>
  <si>
    <t>NATALIA SILVA LIAH VIEIRA</t>
  </si>
  <si>
    <t>SUPERVISOR (A) DE ENFERMAGEM - INTERNACAO</t>
  </si>
  <si>
    <t>natalia.silva@hds.org.br</t>
  </si>
  <si>
    <t>NAYARA OLIVEIRA DA SILVA</t>
  </si>
  <si>
    <t>SUPERVISOR (A) DE QUALIDADE</t>
  </si>
  <si>
    <t>nayara.enfermagem@hotmail.com</t>
  </si>
  <si>
    <t>RUAMA CHUNGARA MARQUES CAETANO</t>
  </si>
  <si>
    <t>SUPERVISOR (A) DE RECURSOS HUMANOS</t>
  </si>
  <si>
    <t>ruama.caetano@hds.org.br</t>
  </si>
  <si>
    <t>THIAGO DELANO ALVES RODRIGUES BERNARDES</t>
  </si>
  <si>
    <t>GERENTE ASSISTENCIAL</t>
  </si>
  <si>
    <t>thiago.bernardes@hds.org.br</t>
  </si>
  <si>
    <t>VANESSA MARIA DE QUEIROZ</t>
  </si>
  <si>
    <t>GERENTE DE PLANEJAMENTO ORCAMENTO E CUSTOS</t>
  </si>
  <si>
    <t>3717-0116</t>
  </si>
  <si>
    <t>vanessa.queiroz@hds.org.br</t>
  </si>
  <si>
    <t>SUPERVISOR (A) DE ALMOXARIFADO</t>
  </si>
  <si>
    <t>3717-0125</t>
  </si>
  <si>
    <t>yago.neves@hds.org.br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</si>
  <si>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</si>
  <si>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</si>
  <si>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</si>
  <si>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</si>
  <si>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</si>
  <si>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</si>
  <si>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</si>
  <si>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</si>
  <si>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</si>
  <si>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</si>
  <si>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</si>
  <si>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</si>
  <si>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</si>
  <si>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</si>
  <si>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</si>
  <si>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</si>
  <si>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</si>
  <si>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</si>
  <si>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</si>
  <si>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</si>
  <si>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</si>
  <si>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</si>
  <si>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</si>
  <si>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</si>
  <si>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</si>
  <si>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</si>
  <si>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</si>
  <si>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</si>
  <si>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</si>
  <si>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</si>
  <si>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</si>
  <si>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</si>
  <si>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</si>
  <si>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</si>
  <si>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</si>
  <si>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</si>
  <si>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</si>
  <si>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</si>
  <si>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</si>
  <si>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</si>
  <si>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</si>
  <si>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</si>
  <si>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</si>
  <si>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</si>
  <si>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</si>
  <si>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</si>
  <si>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(62) 3995-5402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</si>
  <si>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</si>
  <si>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</si>
  <si>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</si>
  <si>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</si>
  <si>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</si>
  <si>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</si>
  <si>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</si>
  <si>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</si>
  <si>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</si>
  <si>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</si>
  <si>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</si>
  <si>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</si>
  <si>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</si>
  <si>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</si>
  <si>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</si>
  <si>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</si>
  <si>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</si>
  <si>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</si>
  <si>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</si>
  <si>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</si>
  <si>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</si>
  <si>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</si>
  <si>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</si>
  <si>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</si>
  <si>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</si>
  <si>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</si>
  <si>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</si>
  <si>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</si>
  <si>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</si>
  <si>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</si>
  <si>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</si>
  <si>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</si>
  <si>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</si>
  <si>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</si>
  <si>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</si>
  <si>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</si>
  <si>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</si>
  <si>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</si>
  <si>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</si>
  <si>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</si>
  <si>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</si>
  <si>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</si>
  <si>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</si>
  <si>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</si>
  <si>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</si>
  <si>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</si>
  <si>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</si>
  <si>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</si>
  <si>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</si>
  <si>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</si>
  <si>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</si>
  <si>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</si>
  <si>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</si>
  <si>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</si>
  <si>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</si>
  <si>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</si>
  <si>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</si>
  <si>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</si>
  <si>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</si>
  <si>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</si>
  <si>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</si>
  <si>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</si>
  <si>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</si>
  <si>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</si>
  <si>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</si>
  <si>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</si>
  <si>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</si>
  <si>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</si>
  <si>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</si>
  <si>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</si>
  <si>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</si>
  <si>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</si>
  <si>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</si>
  <si>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</si>
  <si>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</si>
  <si>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</si>
  <si>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</si>
  <si>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</si>
  <si>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</si>
  <si>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</si>
  <si>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</si>
  <si>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</si>
  <si>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</si>
  <si>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</si>
  <si>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</si>
  <si>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</si>
  <si>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</si>
  <si>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PRISCILA EGGLES SANTOS SILVA</t>
  </si>
  <si>
    <t>ENCARREGADO (a)  DE FORMALIZAÇÃO DE PESSOAL</t>
  </si>
  <si>
    <t>Goiânia, 11 de Julho de 2025</t>
  </si>
  <si>
    <t>danielle.ribeiro@hds.org.br</t>
  </si>
  <si>
    <t>SAMUEL WESLEY DE OLIVEIRA</t>
  </si>
  <si>
    <t>samuel.oliveira@hds.org.br</t>
  </si>
  <si>
    <t>DIEGO RODRIGUES DA SILVA</t>
  </si>
  <si>
    <t>diego.silva@agirsaude.org.br</t>
  </si>
  <si>
    <t>NAYARA KETLYN ASSUNCAO MOCO</t>
  </si>
  <si>
    <t>nayara.assuncao@agirsaude.org.br</t>
  </si>
  <si>
    <t>SUPERVISOR (A) DE CONTROLE E PRESTACAO DE CONTAS</t>
  </si>
  <si>
    <t>LUIZ FERNANDO ROMUALDO DA SILVA NOGUEIRA</t>
  </si>
  <si>
    <t>luiz.nogueira@agirsaude.org.br</t>
  </si>
  <si>
    <t>MARIA ALESSANDRA CORREIA DE OLIVEIRA</t>
  </si>
  <si>
    <t>maria.alessandra@agirsaude.org.br</t>
  </si>
  <si>
    <t>YA+C18:C37GO CHRISTIAN ALVES DAS NEVES</t>
  </si>
  <si>
    <t>Competência: Fevereiro_2025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</si>
</sst>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#,###.00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44" fontId="30" fillId="0" borderId="9" xfId="0" applyNumberFormat="1" applyFont="1" applyFill="1" applyBorder="1" applyAlignment="1">
      <alignment vertical="center" wrapText="1"/>
    </xf>
    <xf numFmtId="0" fontId="32" fillId="0" borderId="9" xfId="73" applyFont="1" applyBorder="1" applyAlignment="1">
      <alignment horizontal="center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33" borderId="0" xfId="0" applyFont="1" applyFill="1" applyAlignment="1">
      <alignment vertical="center"/>
    </xf>
    <xf numFmtId="0" fontId="29" fillId="0" borderId="0" xfId="0" applyFont="1"/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24" fillId="0" borderId="17" xfId="0" applyNumberFormat="1" applyFont="1" applyBorder="1" applyAlignment="1">
      <alignment horizontal="center" vertical="center" wrapText="1"/>
    </xf>
    <xf numFmtId="44" fontId="30" fillId="0" borderId="17" xfId="0" applyNumberFormat="1" applyFont="1" applyFill="1" applyBorder="1" applyAlignment="1">
      <alignment vertical="center" wrapText="1"/>
    </xf>
    <xf numFmtId="44" fontId="24" fillId="0" borderId="1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/>
    </xf>
    <xf numFmtId="165" fontId="23" fillId="0" borderId="9" xfId="0" applyNumberFormat="1" applyFont="1" applyBorder="1" applyAlignment="1">
      <alignment horizontal="center" vertical="center" wrapText="1"/>
    </xf>
    <xf numFmtId="165" fontId="23" fillId="0" borderId="9" xfId="0" applyNumberFormat="1" applyFont="1" applyBorder="1"/>
    <xf numFmtId="44" fontId="24" fillId="0" borderId="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right" vertical="center"/>
    </xf>
    <xf numFmtId="0" fontId="27" fillId="33" borderId="9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763205</xdr:colOff>
      <xdr:row>1</xdr:row>
      <xdr:rowOff>117255</xdr:rowOff>
    </xdr:from>
    <xdr:to>
      <xdr:col>7</xdr:col>
      <xdr:colOff>21022</xdr:colOff>
      <xdr:row>8</xdr:row>
      <xdr:rowOff>219193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8E2E64A4-876C-C5A3-777E-991E5239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464" y="237686"/>
          <a:ext cx="7775575" cy="134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nda.almeida@agirsaude.org.br" TargetMode="External"/><Relationship Id="rId13" Type="http://schemas.openxmlformats.org/officeDocument/2006/relationships/hyperlink" Target="mailto:paulo.cesar@agirsaude.org.br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luiz.nogueira@agirsaude.org.br" TargetMode="External"/><Relationship Id="rId7" Type="http://schemas.openxmlformats.org/officeDocument/2006/relationships/hyperlink" Target="mailto:raul.cirqueira@agirsaude.org.br" TargetMode="External"/><Relationship Id="rId12" Type="http://schemas.openxmlformats.org/officeDocument/2006/relationships/hyperlink" Target="mailto:maria.alessandra@agirsaude.org.b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jeane.dias@hds.org.b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yago.neves@hds.org.br" TargetMode="External"/><Relationship Id="rId6" Type="http://schemas.openxmlformats.org/officeDocument/2006/relationships/hyperlink" Target="mailto:tatiane.pereira@agirsaude.org.br" TargetMode="External"/><Relationship Id="rId11" Type="http://schemas.openxmlformats.org/officeDocument/2006/relationships/hyperlink" Target="mailto:gerson.bailona@agirsaude.org.br" TargetMode="External"/><Relationship Id="rId5" Type="http://schemas.openxmlformats.org/officeDocument/2006/relationships/hyperlink" Target="mailto:leandro.guimaraes@agirsaude.org.br" TargetMode="External"/><Relationship Id="rId15" Type="http://schemas.openxmlformats.org/officeDocument/2006/relationships/hyperlink" Target="mailto:rayanne.pereira@agirsaude.org.br" TargetMode="External"/><Relationship Id="rId10" Type="http://schemas.openxmlformats.org/officeDocument/2006/relationships/hyperlink" Target="mailto:jennifer.melo@agirsaude.org.br" TargetMode="External"/><Relationship Id="rId4" Type="http://schemas.openxmlformats.org/officeDocument/2006/relationships/hyperlink" Target="mailto:priscilla.cirqueira@agirsaude.org.br" TargetMode="External"/><Relationship Id="rId9" Type="http://schemas.openxmlformats.org/officeDocument/2006/relationships/hyperlink" Target="mailto:ana.neres@agirsaude.org.br" TargetMode="External"/><Relationship Id="rId14" Type="http://schemas.openxmlformats.org/officeDocument/2006/relationships/hyperlink" Target="mailto:ana.freitas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02"/>
  <sheetViews>
    <sheetView showGridLines="0" tabSelected="1" zoomScale="87" zoomScaleNormal="87" workbookViewId="0">
      <selection activeCell="D13" sqref="D13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0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6" t="s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s="7" customFormat="1" ht="39.75" customHeight="1" x14ac:dyDescent="0.25">
      <c r="A10" s="1"/>
      <c r="B10" s="47" t="s">
        <v>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s="7" customFormat="1" ht="11.1" customHeight="1" x14ac:dyDescent="0.25">
      <c r="A11" s="1"/>
      <c r="B11" s="51" t="s">
        <v>255</v>
      </c>
      <c r="C11" s="5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8" t="s">
        <v>17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54" customHeight="1" x14ac:dyDescent="0.25">
      <c r="A14" s="1"/>
      <c r="B14" s="35" t="s">
        <v>18</v>
      </c>
      <c r="C14" s="36" t="s">
        <v>24</v>
      </c>
      <c r="D14" s="36" t="s">
        <v>25</v>
      </c>
      <c r="E14" s="35" t="s">
        <v>22</v>
      </c>
      <c r="F14" s="35" t="s">
        <v>26</v>
      </c>
      <c r="G14" s="35" t="s">
        <v>27</v>
      </c>
      <c r="H14" s="38">
        <v>11635.45</v>
      </c>
      <c r="I14" s="38"/>
      <c r="J14" s="38"/>
      <c r="K14" s="38">
        <v>7814.79</v>
      </c>
      <c r="L14" s="38">
        <v>3149.97</v>
      </c>
      <c r="M14" s="38">
        <v>8485.48</v>
      </c>
    </row>
    <row r="15" spans="1:13" s="7" customFormat="1" ht="54" customHeight="1" x14ac:dyDescent="0.25">
      <c r="A15" s="1"/>
      <c r="B15" s="35" t="s">
        <v>18</v>
      </c>
      <c r="C15" s="36" t="s">
        <v>28</v>
      </c>
      <c r="D15" s="36" t="s">
        <v>29</v>
      </c>
      <c r="E15" s="35" t="s">
        <v>22</v>
      </c>
      <c r="F15" s="35" t="s">
        <v>30</v>
      </c>
      <c r="G15" s="35" t="s">
        <v>31</v>
      </c>
      <c r="H15" s="38">
        <v>26876.3</v>
      </c>
      <c r="I15" s="38"/>
      <c r="J15" s="38"/>
      <c r="K15" s="38">
        <v>10412.31</v>
      </c>
      <c r="L15" s="38">
        <v>7446.85</v>
      </c>
      <c r="M15" s="38">
        <v>19429.45</v>
      </c>
    </row>
    <row r="16" spans="1:13" s="7" customFormat="1" ht="54" customHeight="1" x14ac:dyDescent="0.25">
      <c r="A16" s="1"/>
      <c r="B16" s="35" t="s">
        <v>18</v>
      </c>
      <c r="C16" s="36" t="s">
        <v>32</v>
      </c>
      <c r="D16" s="36" t="s">
        <v>33</v>
      </c>
      <c r="E16" s="35" t="s">
        <v>22</v>
      </c>
      <c r="F16" s="35" t="s">
        <v>34</v>
      </c>
      <c r="G16" s="35" t="s">
        <v>35</v>
      </c>
      <c r="H16" s="38">
        <v>10448.700000000001</v>
      </c>
      <c r="I16" s="38"/>
      <c r="J16" s="38"/>
      <c r="K16" s="38">
        <v>7814.79</v>
      </c>
      <c r="L16" s="38">
        <v>2823.61</v>
      </c>
      <c r="M16" s="38">
        <v>7625.09</v>
      </c>
    </row>
    <row r="17" spans="1:13" s="7" customFormat="1" ht="54" customHeight="1" x14ac:dyDescent="0.25">
      <c r="A17" s="1"/>
      <c r="B17" s="35" t="s">
        <v>18</v>
      </c>
      <c r="C17" s="36" t="s">
        <v>36</v>
      </c>
      <c r="D17" s="36" t="s">
        <v>37</v>
      </c>
      <c r="E17" s="35" t="s">
        <v>22</v>
      </c>
      <c r="F17" s="35" t="s">
        <v>38</v>
      </c>
      <c r="G17" s="35" t="s">
        <v>39</v>
      </c>
      <c r="H17" s="38">
        <v>12609.73</v>
      </c>
      <c r="I17" s="38"/>
      <c r="J17" s="38"/>
      <c r="K17" s="38">
        <v>8203.82</v>
      </c>
      <c r="L17" s="38">
        <v>3461.26</v>
      </c>
      <c r="M17" s="38">
        <v>9148.4699999999993</v>
      </c>
    </row>
    <row r="18" spans="1:13" s="7" customFormat="1" ht="54" customHeight="1" x14ac:dyDescent="0.25">
      <c r="A18" s="1"/>
      <c r="B18" s="35" t="s">
        <v>18</v>
      </c>
      <c r="C18" s="36" t="s">
        <v>189</v>
      </c>
      <c r="D18" s="36" t="s">
        <v>21</v>
      </c>
      <c r="E18" s="35" t="s">
        <v>22</v>
      </c>
      <c r="F18" s="35" t="s">
        <v>23</v>
      </c>
      <c r="G18" s="35" t="s">
        <v>242</v>
      </c>
      <c r="H18" s="38">
        <v>12509.53</v>
      </c>
      <c r="I18" s="38"/>
      <c r="J18" s="38"/>
      <c r="K18" s="38">
        <v>7814.79</v>
      </c>
      <c r="L18" s="38">
        <v>3836.64</v>
      </c>
      <c r="M18" s="38">
        <v>8672.89</v>
      </c>
    </row>
    <row r="19" spans="1:13" s="7" customFormat="1" ht="54" customHeight="1" x14ac:dyDescent="0.25">
      <c r="A19" s="1"/>
      <c r="B19" s="35" t="s">
        <v>18</v>
      </c>
      <c r="C19" s="36" t="s">
        <v>40</v>
      </c>
      <c r="D19" s="36" t="s">
        <v>41</v>
      </c>
      <c r="E19" s="35" t="s">
        <v>22</v>
      </c>
      <c r="F19" s="35" t="s">
        <v>42</v>
      </c>
      <c r="G19" s="35" t="s">
        <v>43</v>
      </c>
      <c r="H19" s="38">
        <v>15380.27</v>
      </c>
      <c r="I19" s="38"/>
      <c r="J19" s="38"/>
      <c r="K19" s="38">
        <v>7814.79</v>
      </c>
      <c r="L19" s="38">
        <v>4239.09</v>
      </c>
      <c r="M19" s="38">
        <v>11141.18</v>
      </c>
    </row>
    <row r="20" spans="1:13" s="7" customFormat="1" ht="54" customHeight="1" x14ac:dyDescent="0.25">
      <c r="A20" s="1"/>
      <c r="B20" s="35" t="s">
        <v>18</v>
      </c>
      <c r="C20" s="36" t="s">
        <v>44</v>
      </c>
      <c r="D20" s="36" t="s">
        <v>45</v>
      </c>
      <c r="E20" s="35" t="s">
        <v>22</v>
      </c>
      <c r="F20" s="35" t="s">
        <v>46</v>
      </c>
      <c r="G20" s="35" t="s">
        <v>47</v>
      </c>
      <c r="H20" s="38">
        <v>11869.89</v>
      </c>
      <c r="I20" s="38"/>
      <c r="J20" s="38"/>
      <c r="K20" s="38">
        <v>7814.79</v>
      </c>
      <c r="L20" s="38">
        <v>3700.13</v>
      </c>
      <c r="M20" s="38">
        <v>8169.76</v>
      </c>
    </row>
    <row r="21" spans="1:13" s="7" customFormat="1" ht="54" customHeight="1" x14ac:dyDescent="0.25">
      <c r="A21" s="1"/>
      <c r="B21" s="35" t="s">
        <v>18</v>
      </c>
      <c r="C21" s="36" t="s">
        <v>48</v>
      </c>
      <c r="D21" s="36" t="s">
        <v>49</v>
      </c>
      <c r="E21" s="35" t="s">
        <v>22</v>
      </c>
      <c r="F21" s="35" t="s">
        <v>38</v>
      </c>
      <c r="G21" s="35" t="s">
        <v>50</v>
      </c>
      <c r="H21" s="38">
        <v>19013.349999999999</v>
      </c>
      <c r="I21" s="38"/>
      <c r="J21" s="38"/>
      <c r="K21" s="38">
        <v>12903</v>
      </c>
      <c r="L21" s="38">
        <v>5280.65</v>
      </c>
      <c r="M21" s="38">
        <v>13732.7</v>
      </c>
    </row>
    <row r="22" spans="1:13" s="7" customFormat="1" ht="54" customHeight="1" x14ac:dyDescent="0.25">
      <c r="A22" s="1"/>
      <c r="B22" s="35" t="s">
        <v>18</v>
      </c>
      <c r="C22" s="36" t="s">
        <v>51</v>
      </c>
      <c r="D22" s="36" t="s">
        <v>52</v>
      </c>
      <c r="E22" s="35" t="s">
        <v>22</v>
      </c>
      <c r="F22" s="35" t="s">
        <v>53</v>
      </c>
      <c r="G22" s="35" t="s">
        <v>54</v>
      </c>
      <c r="H22" s="38">
        <v>15829.5</v>
      </c>
      <c r="I22" s="38">
        <v>8020.44</v>
      </c>
      <c r="J22" s="38"/>
      <c r="K22" s="38">
        <v>7814.79</v>
      </c>
      <c r="L22" s="38">
        <v>10109.719999999999</v>
      </c>
      <c r="M22" s="38">
        <v>5719.78</v>
      </c>
    </row>
    <row r="23" spans="1:13" s="7" customFormat="1" ht="54" customHeight="1" x14ac:dyDescent="0.25">
      <c r="A23" s="1"/>
      <c r="B23" s="35" t="s">
        <v>18</v>
      </c>
      <c r="C23" s="36" t="s">
        <v>55</v>
      </c>
      <c r="D23" s="36" t="s">
        <v>56</v>
      </c>
      <c r="E23" s="35" t="s">
        <v>22</v>
      </c>
      <c r="F23" s="35" t="s">
        <v>57</v>
      </c>
      <c r="G23" s="35" t="s">
        <v>58</v>
      </c>
      <c r="H23" s="38">
        <v>13132.08</v>
      </c>
      <c r="I23" s="38"/>
      <c r="J23" s="38"/>
      <c r="K23" s="38">
        <v>8552.06</v>
      </c>
      <c r="L23" s="38">
        <v>3706.74</v>
      </c>
      <c r="M23" s="38">
        <v>9425.34</v>
      </c>
    </row>
    <row r="24" spans="1:13" s="7" customFormat="1" ht="54" customHeight="1" x14ac:dyDescent="0.25">
      <c r="A24" s="1"/>
      <c r="B24" s="35" t="s">
        <v>18</v>
      </c>
      <c r="C24" s="36" t="s">
        <v>59</v>
      </c>
      <c r="D24" s="36" t="s">
        <v>60</v>
      </c>
      <c r="E24" s="35" t="s">
        <v>22</v>
      </c>
      <c r="F24" s="35" t="s">
        <v>57</v>
      </c>
      <c r="G24" s="35" t="s">
        <v>61</v>
      </c>
      <c r="H24" s="38">
        <v>10823.58</v>
      </c>
      <c r="I24" s="38"/>
      <c r="J24" s="38"/>
      <c r="K24" s="38">
        <v>7814.79</v>
      </c>
      <c r="L24" s="38">
        <v>2926.7</v>
      </c>
      <c r="M24" s="38">
        <v>7896.88</v>
      </c>
    </row>
    <row r="25" spans="1:13" s="7" customFormat="1" ht="54" customHeight="1" x14ac:dyDescent="0.25">
      <c r="A25" s="1"/>
      <c r="B25" s="35" t="s">
        <v>18</v>
      </c>
      <c r="C25" s="36" t="s">
        <v>63</v>
      </c>
      <c r="D25" s="36" t="s">
        <v>64</v>
      </c>
      <c r="E25" s="35" t="s">
        <v>22</v>
      </c>
      <c r="F25" s="35" t="s">
        <v>65</v>
      </c>
      <c r="G25" s="35" t="s">
        <v>66</v>
      </c>
      <c r="H25" s="38">
        <v>23021.27</v>
      </c>
      <c r="I25" s="38"/>
      <c r="J25" s="38"/>
      <c r="K25" s="38">
        <v>13282.25</v>
      </c>
      <c r="L25" s="38">
        <v>6124.77</v>
      </c>
      <c r="M25" s="38">
        <v>16896.5</v>
      </c>
    </row>
    <row r="26" spans="1:13" s="7" customFormat="1" ht="54" customHeight="1" x14ac:dyDescent="0.25">
      <c r="A26" s="1"/>
      <c r="B26" s="36" t="s">
        <v>18</v>
      </c>
      <c r="C26" s="36" t="s">
        <v>67</v>
      </c>
      <c r="D26" s="36" t="s">
        <v>68</v>
      </c>
      <c r="E26" s="35" t="s">
        <v>22</v>
      </c>
      <c r="F26" s="35" t="s">
        <v>69</v>
      </c>
      <c r="G26" s="35" t="s">
        <v>70</v>
      </c>
      <c r="H26" s="38">
        <v>11545.3</v>
      </c>
      <c r="I26" s="38"/>
      <c r="J26" s="38"/>
      <c r="K26" s="38">
        <v>7814.79</v>
      </c>
      <c r="L26" s="38">
        <v>3047.03</v>
      </c>
      <c r="M26" s="38">
        <v>8498.27</v>
      </c>
    </row>
    <row r="27" spans="1:13" s="7" customFormat="1" ht="54" customHeight="1" x14ac:dyDescent="0.25">
      <c r="A27" s="1"/>
      <c r="B27" s="35" t="s">
        <v>18</v>
      </c>
      <c r="C27" s="36" t="s">
        <v>71</v>
      </c>
      <c r="D27" s="36" t="s">
        <v>72</v>
      </c>
      <c r="E27" s="35" t="s">
        <v>22</v>
      </c>
      <c r="F27" s="35" t="s">
        <v>30</v>
      </c>
      <c r="G27" s="35" t="s">
        <v>73</v>
      </c>
      <c r="H27" s="38">
        <v>43175.18</v>
      </c>
      <c r="I27" s="38">
        <v>22253.17</v>
      </c>
      <c r="J27" s="38"/>
      <c r="K27" s="38">
        <v>15938.69</v>
      </c>
      <c r="L27" s="38">
        <v>26955.4</v>
      </c>
      <c r="M27" s="38">
        <v>16219.78</v>
      </c>
    </row>
    <row r="28" spans="1:13" s="7" customFormat="1" ht="54" customHeight="1" x14ac:dyDescent="0.25">
      <c r="A28" s="1"/>
      <c r="B28" s="35" t="s">
        <v>18</v>
      </c>
      <c r="C28" s="36" t="s">
        <v>74</v>
      </c>
      <c r="D28" s="36" t="s">
        <v>75</v>
      </c>
      <c r="E28" s="35" t="s">
        <v>22</v>
      </c>
      <c r="F28" s="35" t="s">
        <v>76</v>
      </c>
      <c r="G28" s="35" t="s">
        <v>77</v>
      </c>
      <c r="H28" s="38">
        <v>11635.45</v>
      </c>
      <c r="I28" s="38"/>
      <c r="J28" s="38"/>
      <c r="K28" s="38">
        <v>7814.79</v>
      </c>
      <c r="L28" s="38">
        <v>3221.24</v>
      </c>
      <c r="M28" s="38">
        <v>8414.2099999999991</v>
      </c>
    </row>
    <row r="29" spans="1:13" s="7" customFormat="1" ht="54" customHeight="1" x14ac:dyDescent="0.25">
      <c r="A29" s="1"/>
      <c r="B29" s="35" t="s">
        <v>18</v>
      </c>
      <c r="C29" s="36" t="s">
        <v>78</v>
      </c>
      <c r="D29" s="36" t="s">
        <v>79</v>
      </c>
      <c r="E29" s="35" t="s">
        <v>22</v>
      </c>
      <c r="F29" s="35" t="s">
        <v>80</v>
      </c>
      <c r="G29" s="35" t="s">
        <v>81</v>
      </c>
      <c r="H29" s="38">
        <v>11869.89</v>
      </c>
      <c r="I29" s="38"/>
      <c r="J29" s="38"/>
      <c r="K29" s="38">
        <v>7814.79</v>
      </c>
      <c r="L29" s="38">
        <v>4474</v>
      </c>
      <c r="M29" s="38">
        <v>7395.89</v>
      </c>
    </row>
    <row r="30" spans="1:13" s="7" customFormat="1" ht="54" customHeight="1" x14ac:dyDescent="0.25">
      <c r="A30" s="1"/>
      <c r="B30" s="35" t="s">
        <v>18</v>
      </c>
      <c r="C30" s="36" t="s">
        <v>82</v>
      </c>
      <c r="D30" s="36" t="s">
        <v>83</v>
      </c>
      <c r="E30" s="35" t="s">
        <v>22</v>
      </c>
      <c r="F30" s="35" t="s">
        <v>84</v>
      </c>
      <c r="G30" s="35" t="s">
        <v>85</v>
      </c>
      <c r="H30" s="38">
        <v>11869.89</v>
      </c>
      <c r="I30" s="38"/>
      <c r="J30" s="38"/>
      <c r="K30" s="38">
        <v>7814.79</v>
      </c>
      <c r="L30" s="38">
        <v>3333.04</v>
      </c>
      <c r="M30" s="38">
        <v>8536.85</v>
      </c>
    </row>
    <row r="31" spans="1:13" s="7" customFormat="1" ht="54" customHeight="1" x14ac:dyDescent="0.25">
      <c r="A31" s="1"/>
      <c r="B31" s="35" t="s">
        <v>18</v>
      </c>
      <c r="C31" s="36" t="s">
        <v>86</v>
      </c>
      <c r="D31" s="36" t="s">
        <v>87</v>
      </c>
      <c r="E31" s="35" t="s">
        <v>22</v>
      </c>
      <c r="F31" s="35" t="s">
        <v>80</v>
      </c>
      <c r="G31" s="35" t="s">
        <v>88</v>
      </c>
      <c r="H31" s="38">
        <v>11635.45</v>
      </c>
      <c r="I31" s="38"/>
      <c r="J31" s="38"/>
      <c r="K31" s="38">
        <v>7814.79</v>
      </c>
      <c r="L31" s="38">
        <v>3250.78</v>
      </c>
      <c r="M31" s="38">
        <v>8384.67</v>
      </c>
    </row>
    <row r="32" spans="1:13" s="7" customFormat="1" ht="54" customHeight="1" x14ac:dyDescent="0.25">
      <c r="A32" s="1"/>
      <c r="B32" s="35" t="s">
        <v>18</v>
      </c>
      <c r="C32" s="36" t="s">
        <v>89</v>
      </c>
      <c r="D32" s="36" t="s">
        <v>90</v>
      </c>
      <c r="E32" s="35" t="s">
        <v>22</v>
      </c>
      <c r="F32" s="35" t="s">
        <v>23</v>
      </c>
      <c r="G32" s="35" t="s">
        <v>91</v>
      </c>
      <c r="H32" s="38">
        <v>8896.3799999999992</v>
      </c>
      <c r="I32" s="38"/>
      <c r="J32" s="38"/>
      <c r="K32" s="38">
        <v>5206.1499999999996</v>
      </c>
      <c r="L32" s="38">
        <v>2812.9</v>
      </c>
      <c r="M32" s="38">
        <v>6083.48</v>
      </c>
    </row>
    <row r="33" spans="1:13" s="7" customFormat="1" ht="54" customHeight="1" x14ac:dyDescent="0.25">
      <c r="A33" s="1"/>
      <c r="B33" s="35" t="s">
        <v>18</v>
      </c>
      <c r="C33" s="36" t="s">
        <v>92</v>
      </c>
      <c r="D33" s="36" t="s">
        <v>93</v>
      </c>
      <c r="E33" s="35" t="s">
        <v>22</v>
      </c>
      <c r="F33" s="35" t="s">
        <v>23</v>
      </c>
      <c r="G33" s="35" t="s">
        <v>94</v>
      </c>
      <c r="H33" s="38">
        <v>11635.45</v>
      </c>
      <c r="I33" s="38"/>
      <c r="J33" s="38"/>
      <c r="K33" s="38">
        <v>7814.79</v>
      </c>
      <c r="L33" s="38">
        <v>3149.97</v>
      </c>
      <c r="M33" s="38">
        <v>8485.48</v>
      </c>
    </row>
    <row r="34" spans="1:13" s="7" customFormat="1" ht="54" customHeight="1" x14ac:dyDescent="0.25">
      <c r="A34" s="1"/>
      <c r="B34" s="35" t="s">
        <v>18</v>
      </c>
      <c r="C34" s="36" t="s">
        <v>243</v>
      </c>
      <c r="D34" s="36" t="s">
        <v>62</v>
      </c>
      <c r="E34" s="35" t="s">
        <v>22</v>
      </c>
      <c r="F34" s="35" t="s">
        <v>42</v>
      </c>
      <c r="G34" s="35" t="s">
        <v>244</v>
      </c>
      <c r="H34" s="38">
        <v>11635.45</v>
      </c>
      <c r="I34" s="38"/>
      <c r="J34" s="38"/>
      <c r="K34" s="38">
        <v>7814.79</v>
      </c>
      <c r="L34" s="38">
        <v>3124.02</v>
      </c>
      <c r="M34" s="38">
        <v>8511.43</v>
      </c>
    </row>
    <row r="35" spans="1:13" s="7" customFormat="1" ht="54" customHeight="1" x14ac:dyDescent="0.25">
      <c r="A35" s="1"/>
      <c r="B35" s="35" t="s">
        <v>18</v>
      </c>
      <c r="C35" s="36" t="s">
        <v>95</v>
      </c>
      <c r="D35" s="36" t="s">
        <v>96</v>
      </c>
      <c r="E35" s="35" t="s">
        <v>22</v>
      </c>
      <c r="F35" s="35" t="s">
        <v>69</v>
      </c>
      <c r="G35" s="35" t="s">
        <v>97</v>
      </c>
      <c r="H35" s="38">
        <v>15114.42</v>
      </c>
      <c r="I35" s="38"/>
      <c r="J35" s="38"/>
      <c r="K35" s="38">
        <v>7573.48</v>
      </c>
      <c r="L35" s="38">
        <v>3973.98</v>
      </c>
      <c r="M35" s="38">
        <v>11140.44</v>
      </c>
    </row>
    <row r="36" spans="1:13" s="7" customFormat="1" ht="54" customHeight="1" x14ac:dyDescent="0.25">
      <c r="A36" s="1"/>
      <c r="B36" s="35" t="s">
        <v>18</v>
      </c>
      <c r="C36" s="36" t="s">
        <v>98</v>
      </c>
      <c r="D36" s="36" t="s">
        <v>99</v>
      </c>
      <c r="E36" s="35" t="s">
        <v>22</v>
      </c>
      <c r="F36" s="35" t="s">
        <v>100</v>
      </c>
      <c r="G36" s="35" t="s">
        <v>101</v>
      </c>
      <c r="H36" s="38">
        <v>15380.27</v>
      </c>
      <c r="I36" s="38"/>
      <c r="J36" s="38"/>
      <c r="K36" s="38">
        <v>7814.79</v>
      </c>
      <c r="L36" s="38">
        <v>4127.66</v>
      </c>
      <c r="M36" s="38">
        <v>11252.61</v>
      </c>
    </row>
    <row r="37" spans="1:13" s="7" customFormat="1" ht="54" customHeight="1" x14ac:dyDescent="0.25">
      <c r="A37" s="1"/>
      <c r="B37" s="35" t="s">
        <v>18</v>
      </c>
      <c r="C37" s="36" t="s">
        <v>254</v>
      </c>
      <c r="D37" s="36" t="s">
        <v>102</v>
      </c>
      <c r="E37" s="35" t="s">
        <v>22</v>
      </c>
      <c r="F37" s="35" t="s">
        <v>103</v>
      </c>
      <c r="G37" s="35" t="s">
        <v>104</v>
      </c>
      <c r="H37" s="38">
        <v>12026.19</v>
      </c>
      <c r="I37" s="38"/>
      <c r="J37" s="38"/>
      <c r="K37" s="38">
        <v>7814.79</v>
      </c>
      <c r="L37" s="38">
        <v>3382.17</v>
      </c>
      <c r="M37" s="38">
        <v>8644.02</v>
      </c>
    </row>
    <row r="38" spans="1:13" s="7" customFormat="1" ht="32.1" customHeight="1" x14ac:dyDescent="0.25">
      <c r="A38" s="1"/>
      <c r="B38" s="19" t="s">
        <v>19</v>
      </c>
      <c r="C38" s="21">
        <v>24</v>
      </c>
      <c r="D38" s="19" t="s">
        <v>20</v>
      </c>
      <c r="E38" s="19" t="s">
        <v>20</v>
      </c>
      <c r="F38" s="19" t="s">
        <v>20</v>
      </c>
      <c r="G38" s="21" t="s">
        <v>20</v>
      </c>
      <c r="H38" s="22">
        <f t="shared" ref="H38:M38" si="0">SUM(H14:H37)</f>
        <v>359568.97000000003</v>
      </c>
      <c r="I38" s="22">
        <f t="shared" si="0"/>
        <v>30273.609999999997</v>
      </c>
      <c r="J38" s="24">
        <f t="shared" si="0"/>
        <v>0</v>
      </c>
      <c r="K38" s="22">
        <f t="shared" si="0"/>
        <v>207108.40000000005</v>
      </c>
      <c r="L38" s="22">
        <f t="shared" si="0"/>
        <v>121658.31999999999</v>
      </c>
      <c r="M38" s="22">
        <f t="shared" si="0"/>
        <v>237910.65000000005</v>
      </c>
    </row>
    <row r="39" spans="1:13" s="7" customFormat="1" ht="32.1" customHeight="1" x14ac:dyDescent="0.25">
      <c r="A39" s="1"/>
      <c r="B39" s="30"/>
      <c r="C39" s="31"/>
      <c r="D39" s="31"/>
      <c r="E39" s="31"/>
      <c r="F39" s="31"/>
      <c r="G39" s="31"/>
      <c r="H39" s="32"/>
      <c r="I39" s="32"/>
      <c r="J39" s="33"/>
      <c r="K39" s="32"/>
      <c r="L39" s="32"/>
      <c r="M39" s="34"/>
    </row>
    <row r="40" spans="1:13" s="7" customFormat="1" ht="19.5" customHeight="1" x14ac:dyDescent="0.25">
      <c r="A40" s="1"/>
      <c r="B40" s="14"/>
      <c r="C40" s="15"/>
      <c r="D40" s="15"/>
      <c r="E40" s="16"/>
      <c r="F40" s="16"/>
      <c r="G40" s="16"/>
      <c r="H40" s="17"/>
      <c r="I40" s="17"/>
      <c r="J40" s="17"/>
      <c r="K40" s="17"/>
      <c r="L40" s="17"/>
      <c r="M40" s="18"/>
    </row>
    <row r="41" spans="1:13" s="7" customFormat="1" ht="23.45" customHeight="1" x14ac:dyDescent="0.25">
      <c r="A41" s="1"/>
      <c r="B41" s="45" t="s">
        <v>14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s="7" customFormat="1" ht="54" customHeight="1" x14ac:dyDescent="0.25">
      <c r="A42" s="1"/>
      <c r="B42" s="8" t="s">
        <v>2</v>
      </c>
      <c r="C42" s="8" t="s">
        <v>3</v>
      </c>
      <c r="D42" s="8" t="s">
        <v>4</v>
      </c>
      <c r="E42" s="8" t="s">
        <v>5</v>
      </c>
      <c r="F42" s="8" t="s">
        <v>6</v>
      </c>
      <c r="G42" s="8" t="s">
        <v>7</v>
      </c>
      <c r="H42" s="9" t="s">
        <v>8</v>
      </c>
      <c r="I42" s="9" t="s">
        <v>9</v>
      </c>
      <c r="J42" s="9" t="s">
        <v>10</v>
      </c>
      <c r="K42" s="9" t="s">
        <v>11</v>
      </c>
      <c r="L42" s="9" t="s">
        <v>12</v>
      </c>
      <c r="M42" s="9" t="s">
        <v>13</v>
      </c>
    </row>
    <row r="43" spans="1:13" s="7" customFormat="1" ht="54" customHeight="1" x14ac:dyDescent="0.2">
      <c r="A43" s="1"/>
      <c r="B43" s="35" t="s">
        <v>15</v>
      </c>
      <c r="C43" s="36" t="s">
        <v>105</v>
      </c>
      <c r="D43" s="36" t="s">
        <v>106</v>
      </c>
      <c r="E43" s="35" t="s">
        <v>22</v>
      </c>
      <c r="F43" s="35" t="s">
        <v>107</v>
      </c>
      <c r="G43" s="35" t="s">
        <v>108</v>
      </c>
      <c r="H43" s="39">
        <v>38476.22</v>
      </c>
      <c r="I43" s="39"/>
      <c r="J43" s="39"/>
      <c r="K43" s="39">
        <v>13525.59</v>
      </c>
      <c r="L43" s="39">
        <v>10590.92</v>
      </c>
      <c r="M43" s="39">
        <v>27885.3</v>
      </c>
    </row>
    <row r="44" spans="1:13" s="7" customFormat="1" ht="54" customHeight="1" x14ac:dyDescent="0.2">
      <c r="A44" s="1"/>
      <c r="B44" s="35" t="s">
        <v>15</v>
      </c>
      <c r="C44" s="36" t="s">
        <v>109</v>
      </c>
      <c r="D44" s="36" t="s">
        <v>110</v>
      </c>
      <c r="E44" s="35" t="s">
        <v>22</v>
      </c>
      <c r="F44" s="35" t="s">
        <v>107</v>
      </c>
      <c r="G44" s="35" t="s">
        <v>111</v>
      </c>
      <c r="H44" s="39">
        <v>34628.589999999997</v>
      </c>
      <c r="I44" s="39"/>
      <c r="J44" s="39"/>
      <c r="K44" s="39">
        <v>13525.59</v>
      </c>
      <c r="L44" s="39">
        <v>9538.27</v>
      </c>
      <c r="M44" s="39">
        <v>25090.32</v>
      </c>
    </row>
    <row r="45" spans="1:13" s="7" customFormat="1" ht="54" customHeight="1" x14ac:dyDescent="0.2">
      <c r="A45" s="1"/>
      <c r="B45" s="35" t="s">
        <v>15</v>
      </c>
      <c r="C45" s="36" t="s">
        <v>112</v>
      </c>
      <c r="D45" s="36" t="s">
        <v>113</v>
      </c>
      <c r="E45" s="35" t="s">
        <v>22</v>
      </c>
      <c r="F45" s="35" t="s">
        <v>107</v>
      </c>
      <c r="G45" s="35" t="s">
        <v>114</v>
      </c>
      <c r="H45" s="39">
        <v>40582.22</v>
      </c>
      <c r="I45" s="39"/>
      <c r="J45" s="39"/>
      <c r="K45" s="39">
        <v>13525.59</v>
      </c>
      <c r="L45" s="39">
        <v>11065.8</v>
      </c>
      <c r="M45" s="39">
        <v>29516.42</v>
      </c>
    </row>
    <row r="46" spans="1:13" s="7" customFormat="1" ht="54" customHeight="1" x14ac:dyDescent="0.2">
      <c r="A46" s="1"/>
      <c r="B46" s="35" t="s">
        <v>15</v>
      </c>
      <c r="C46" s="36" t="s">
        <v>115</v>
      </c>
      <c r="D46" s="36" t="s">
        <v>116</v>
      </c>
      <c r="E46" s="35" t="s">
        <v>22</v>
      </c>
      <c r="F46" s="35" t="s">
        <v>107</v>
      </c>
      <c r="G46" s="35" t="s">
        <v>117</v>
      </c>
      <c r="H46" s="39">
        <v>41391.769999999997</v>
      </c>
      <c r="I46" s="39"/>
      <c r="J46" s="39"/>
      <c r="K46" s="39">
        <v>13282.25</v>
      </c>
      <c r="L46" s="39">
        <v>11176.66</v>
      </c>
      <c r="M46" s="39">
        <v>30215.11</v>
      </c>
    </row>
    <row r="47" spans="1:13" s="7" customFormat="1" ht="54" customHeight="1" x14ac:dyDescent="0.2">
      <c r="A47" s="1"/>
      <c r="B47" s="35" t="s">
        <v>15</v>
      </c>
      <c r="C47" s="36" t="s">
        <v>118</v>
      </c>
      <c r="D47" s="36" t="s">
        <v>119</v>
      </c>
      <c r="E47" s="35" t="s">
        <v>22</v>
      </c>
      <c r="F47" s="35" t="s">
        <v>120</v>
      </c>
      <c r="G47" s="35" t="s">
        <v>121</v>
      </c>
      <c r="H47" s="39">
        <v>27713.34</v>
      </c>
      <c r="I47" s="39"/>
      <c r="J47" s="39"/>
      <c r="K47" s="39">
        <v>11968.94</v>
      </c>
      <c r="L47" s="39">
        <v>7498.06</v>
      </c>
      <c r="M47" s="39">
        <v>20215.28</v>
      </c>
    </row>
    <row r="48" spans="1:13" s="7" customFormat="1" ht="54" customHeight="1" x14ac:dyDescent="0.2">
      <c r="A48" s="1"/>
      <c r="B48" s="35" t="s">
        <v>15</v>
      </c>
      <c r="C48" s="36" t="s">
        <v>122</v>
      </c>
      <c r="D48" s="36" t="s">
        <v>123</v>
      </c>
      <c r="E48" s="35" t="s">
        <v>22</v>
      </c>
      <c r="F48" s="35" t="s">
        <v>124</v>
      </c>
      <c r="G48" s="35" t="s">
        <v>125</v>
      </c>
      <c r="H48" s="39">
        <v>32811.620000000003</v>
      </c>
      <c r="I48" s="39"/>
      <c r="J48" s="39"/>
      <c r="K48" s="39">
        <v>10412.31</v>
      </c>
      <c r="L48" s="39">
        <v>8970.9</v>
      </c>
      <c r="M48" s="39">
        <v>23840.720000000001</v>
      </c>
    </row>
    <row r="49" spans="1:13" s="7" customFormat="1" ht="54" customHeight="1" x14ac:dyDescent="0.2">
      <c r="A49" s="1"/>
      <c r="B49" s="35" t="s">
        <v>15</v>
      </c>
      <c r="C49" s="36" t="s">
        <v>126</v>
      </c>
      <c r="D49" s="36" t="s">
        <v>127</v>
      </c>
      <c r="E49" s="35" t="s">
        <v>22</v>
      </c>
      <c r="F49" s="35" t="s">
        <v>128</v>
      </c>
      <c r="G49" s="35" t="s">
        <v>129</v>
      </c>
      <c r="H49" s="39">
        <v>26199.119999999999</v>
      </c>
      <c r="I49" s="39"/>
      <c r="J49" s="39"/>
      <c r="K49" s="39">
        <v>10412.31</v>
      </c>
      <c r="L49" s="39">
        <v>7539.24</v>
      </c>
      <c r="M49" s="39">
        <v>18659.88</v>
      </c>
    </row>
    <row r="50" spans="1:13" s="7" customFormat="1" ht="54" customHeight="1" x14ac:dyDescent="0.2">
      <c r="A50" s="1"/>
      <c r="B50" s="35" t="s">
        <v>15</v>
      </c>
      <c r="C50" s="36" t="s">
        <v>130</v>
      </c>
      <c r="D50" s="36" t="s">
        <v>131</v>
      </c>
      <c r="E50" s="35" t="s">
        <v>22</v>
      </c>
      <c r="F50" s="35" t="s">
        <v>120</v>
      </c>
      <c r="G50" s="25" t="s">
        <v>132</v>
      </c>
      <c r="H50" s="39">
        <v>24919</v>
      </c>
      <c r="I50" s="39"/>
      <c r="J50" s="39"/>
      <c r="K50" s="39">
        <v>10412.31</v>
      </c>
      <c r="L50" s="39">
        <v>7898.79</v>
      </c>
      <c r="M50" s="39">
        <v>17020.21</v>
      </c>
    </row>
    <row r="51" spans="1:13" s="7" customFormat="1" ht="54" customHeight="1" x14ac:dyDescent="0.2">
      <c r="A51" s="1"/>
      <c r="B51" s="35" t="s">
        <v>15</v>
      </c>
      <c r="C51" s="36" t="s">
        <v>133</v>
      </c>
      <c r="D51" s="36" t="s">
        <v>134</v>
      </c>
      <c r="E51" s="35" t="s">
        <v>22</v>
      </c>
      <c r="F51" s="35" t="s">
        <v>135</v>
      </c>
      <c r="G51" s="35" t="s">
        <v>136</v>
      </c>
      <c r="H51" s="39">
        <v>32405.3</v>
      </c>
      <c r="I51" s="39"/>
      <c r="J51" s="39"/>
      <c r="K51" s="39">
        <v>10412.31</v>
      </c>
      <c r="L51" s="39">
        <v>8913.6299999999992</v>
      </c>
      <c r="M51" s="39">
        <v>23491.67</v>
      </c>
    </row>
    <row r="52" spans="1:13" s="7" customFormat="1" ht="54" customHeight="1" x14ac:dyDescent="0.2">
      <c r="A52" s="1"/>
      <c r="B52" s="35" t="s">
        <v>15</v>
      </c>
      <c r="C52" s="36" t="s">
        <v>137</v>
      </c>
      <c r="D52" s="36" t="s">
        <v>138</v>
      </c>
      <c r="E52" s="35" t="s">
        <v>22</v>
      </c>
      <c r="F52" s="35" t="s">
        <v>120</v>
      </c>
      <c r="G52" s="25" t="s">
        <v>139</v>
      </c>
      <c r="H52" s="39">
        <v>17028.599999999999</v>
      </c>
      <c r="I52" s="39"/>
      <c r="J52" s="39"/>
      <c r="K52" s="39">
        <v>7814.79</v>
      </c>
      <c r="L52" s="39">
        <v>4578.62</v>
      </c>
      <c r="M52" s="39">
        <v>12449.98</v>
      </c>
    </row>
    <row r="53" spans="1:13" s="7" customFormat="1" ht="54" customHeight="1" x14ac:dyDescent="0.2">
      <c r="A53" s="1"/>
      <c r="B53" s="35" t="s">
        <v>15</v>
      </c>
      <c r="C53" s="36" t="s">
        <v>140</v>
      </c>
      <c r="D53" s="36" t="s">
        <v>141</v>
      </c>
      <c r="E53" s="35" t="s">
        <v>22</v>
      </c>
      <c r="F53" s="35" t="s">
        <v>120</v>
      </c>
      <c r="G53" s="35" t="s">
        <v>142</v>
      </c>
      <c r="H53" s="39">
        <v>22758.31</v>
      </c>
      <c r="I53" s="39"/>
      <c r="J53" s="39"/>
      <c r="K53" s="39">
        <v>12903</v>
      </c>
      <c r="L53" s="39">
        <v>7329.04</v>
      </c>
      <c r="M53" s="39">
        <v>15429.27</v>
      </c>
    </row>
    <row r="54" spans="1:13" s="7" customFormat="1" ht="54" customHeight="1" x14ac:dyDescent="0.2">
      <c r="A54" s="1"/>
      <c r="B54" s="35" t="s">
        <v>15</v>
      </c>
      <c r="C54" s="36" t="s">
        <v>143</v>
      </c>
      <c r="D54" s="36" t="s">
        <v>144</v>
      </c>
      <c r="E54" s="35" t="s">
        <v>22</v>
      </c>
      <c r="F54" s="35" t="s">
        <v>120</v>
      </c>
      <c r="G54" s="35" t="s">
        <v>145</v>
      </c>
      <c r="H54" s="39">
        <v>19849.11</v>
      </c>
      <c r="I54" s="39">
        <v>9397.52</v>
      </c>
      <c r="J54" s="39"/>
      <c r="K54" s="39">
        <v>7814.79</v>
      </c>
      <c r="L54" s="39">
        <v>11743.36</v>
      </c>
      <c r="M54" s="39">
        <v>8105.75</v>
      </c>
    </row>
    <row r="55" spans="1:13" s="7" customFormat="1" ht="54" customHeight="1" x14ac:dyDescent="0.2">
      <c r="A55" s="1"/>
      <c r="B55" s="35" t="s">
        <v>15</v>
      </c>
      <c r="C55" s="36" t="s">
        <v>146</v>
      </c>
      <c r="D55" s="36" t="s">
        <v>147</v>
      </c>
      <c r="E55" s="35" t="s">
        <v>22</v>
      </c>
      <c r="F55" s="35" t="s">
        <v>148</v>
      </c>
      <c r="G55" s="35" t="s">
        <v>149</v>
      </c>
      <c r="H55" s="39">
        <v>18946.27</v>
      </c>
      <c r="I55" s="39"/>
      <c r="J55" s="39"/>
      <c r="K55" s="39">
        <v>7814.79</v>
      </c>
      <c r="L55" s="39">
        <v>5082.29</v>
      </c>
      <c r="M55" s="39">
        <v>13863.98</v>
      </c>
    </row>
    <row r="56" spans="1:13" s="7" customFormat="1" ht="54" customHeight="1" x14ac:dyDescent="0.2">
      <c r="A56" s="1"/>
      <c r="B56" s="35" t="s">
        <v>15</v>
      </c>
      <c r="C56" s="36" t="s">
        <v>245</v>
      </c>
      <c r="D56" s="36" t="s">
        <v>150</v>
      </c>
      <c r="E56" s="35" t="s">
        <v>22</v>
      </c>
      <c r="F56" s="35" t="s">
        <v>120</v>
      </c>
      <c r="G56" s="35" t="s">
        <v>246</v>
      </c>
      <c r="H56" s="39">
        <v>21168.63</v>
      </c>
      <c r="I56" s="39"/>
      <c r="J56" s="39"/>
      <c r="K56" s="39">
        <v>9833.85</v>
      </c>
      <c r="L56" s="39">
        <v>5705.37</v>
      </c>
      <c r="M56" s="39">
        <v>15463.26</v>
      </c>
    </row>
    <row r="57" spans="1:13" s="7" customFormat="1" ht="54" customHeight="1" x14ac:dyDescent="0.2">
      <c r="A57" s="1"/>
      <c r="B57" s="35" t="s">
        <v>15</v>
      </c>
      <c r="C57" s="36" t="s">
        <v>152</v>
      </c>
      <c r="D57" s="36" t="s">
        <v>153</v>
      </c>
      <c r="E57" s="35" t="s">
        <v>22</v>
      </c>
      <c r="F57" s="35" t="s">
        <v>151</v>
      </c>
      <c r="G57" s="35" t="s">
        <v>154</v>
      </c>
      <c r="H57" s="39">
        <v>25498.79</v>
      </c>
      <c r="I57" s="39"/>
      <c r="J57" s="39"/>
      <c r="K57" s="39">
        <v>11500.66</v>
      </c>
      <c r="L57" s="39">
        <v>8607.06</v>
      </c>
      <c r="M57" s="39">
        <v>16891.73</v>
      </c>
    </row>
    <row r="58" spans="1:13" s="7" customFormat="1" ht="54" customHeight="1" x14ac:dyDescent="0.2">
      <c r="A58" s="1"/>
      <c r="B58" s="35" t="s">
        <v>15</v>
      </c>
      <c r="C58" s="36" t="s">
        <v>155</v>
      </c>
      <c r="D58" s="36" t="s">
        <v>156</v>
      </c>
      <c r="E58" s="35" t="s">
        <v>22</v>
      </c>
      <c r="F58" s="35" t="s">
        <v>157</v>
      </c>
      <c r="G58" s="35" t="s">
        <v>158</v>
      </c>
      <c r="H58" s="39">
        <v>17263.04</v>
      </c>
      <c r="I58" s="39"/>
      <c r="J58" s="39"/>
      <c r="K58" s="39">
        <v>7814.79</v>
      </c>
      <c r="L58" s="39">
        <v>4643.09</v>
      </c>
      <c r="M58" s="39">
        <v>12619.95</v>
      </c>
    </row>
    <row r="59" spans="1:13" s="7" customFormat="1" ht="54" customHeight="1" x14ac:dyDescent="0.2">
      <c r="A59" s="1"/>
      <c r="B59" s="35" t="s">
        <v>15</v>
      </c>
      <c r="C59" s="36" t="s">
        <v>159</v>
      </c>
      <c r="D59" s="36" t="s">
        <v>160</v>
      </c>
      <c r="E59" s="35" t="s">
        <v>22</v>
      </c>
      <c r="F59" s="35" t="s">
        <v>120</v>
      </c>
      <c r="G59" s="35" t="s">
        <v>161</v>
      </c>
      <c r="H59" s="39">
        <v>16673.5</v>
      </c>
      <c r="I59" s="39">
        <v>5060.6099999999997</v>
      </c>
      <c r="J59" s="39"/>
      <c r="K59" s="39">
        <v>7814.79</v>
      </c>
      <c r="L59" s="39">
        <v>7678.23</v>
      </c>
      <c r="M59" s="39">
        <v>8995.27</v>
      </c>
    </row>
    <row r="60" spans="1:13" s="7" customFormat="1" ht="54" customHeight="1" x14ac:dyDescent="0.2">
      <c r="A60" s="1"/>
      <c r="B60" s="35" t="s">
        <v>15</v>
      </c>
      <c r="C60" s="41" t="s">
        <v>247</v>
      </c>
      <c r="D60" s="42" t="s">
        <v>163</v>
      </c>
      <c r="E60" s="43" t="s">
        <v>22</v>
      </c>
      <c r="F60" s="43" t="s">
        <v>120</v>
      </c>
      <c r="G60" s="43" t="s">
        <v>248</v>
      </c>
      <c r="H60" s="39">
        <v>18529.830000000002</v>
      </c>
      <c r="I60" s="39"/>
      <c r="J60" s="39"/>
      <c r="K60" s="39">
        <v>8824.32</v>
      </c>
      <c r="L60" s="39">
        <v>5011.6400000000003</v>
      </c>
      <c r="M60" s="39">
        <v>13518.19</v>
      </c>
    </row>
    <row r="61" spans="1:13" s="7" customFormat="1" ht="54" customHeight="1" x14ac:dyDescent="0.2">
      <c r="A61" s="1"/>
      <c r="B61" s="35" t="s">
        <v>15</v>
      </c>
      <c r="C61" s="36" t="s">
        <v>165</v>
      </c>
      <c r="D61" s="36" t="s">
        <v>166</v>
      </c>
      <c r="E61" s="35" t="s">
        <v>22</v>
      </c>
      <c r="F61" s="35" t="s">
        <v>167</v>
      </c>
      <c r="G61" s="35" t="s">
        <v>168</v>
      </c>
      <c r="H61" s="39">
        <v>17263.04</v>
      </c>
      <c r="I61" s="39"/>
      <c r="J61" s="39"/>
      <c r="K61" s="39">
        <v>7814.79</v>
      </c>
      <c r="L61" s="39">
        <v>4643.09</v>
      </c>
      <c r="M61" s="39">
        <v>12619.95</v>
      </c>
    </row>
    <row r="62" spans="1:13" s="7" customFormat="1" ht="54" customHeight="1" x14ac:dyDescent="0.2">
      <c r="A62" s="1"/>
      <c r="B62" s="35" t="s">
        <v>15</v>
      </c>
      <c r="C62" s="41" t="s">
        <v>169</v>
      </c>
      <c r="D62" s="42" t="s">
        <v>170</v>
      </c>
      <c r="E62" s="43" t="s">
        <v>22</v>
      </c>
      <c r="F62" s="43" t="s">
        <v>120</v>
      </c>
      <c r="G62" s="25" t="s">
        <v>171</v>
      </c>
      <c r="H62" s="39">
        <v>17028.599999999999</v>
      </c>
      <c r="I62" s="39"/>
      <c r="J62" s="39"/>
      <c r="K62" s="39">
        <v>7814.79</v>
      </c>
      <c r="L62" s="39">
        <v>4578.62</v>
      </c>
      <c r="M62" s="39">
        <v>12449.98</v>
      </c>
    </row>
    <row r="63" spans="1:13" s="7" customFormat="1" ht="54" customHeight="1" x14ac:dyDescent="0.2">
      <c r="A63" s="1"/>
      <c r="B63" s="35" t="s">
        <v>15</v>
      </c>
      <c r="C63" s="36" t="s">
        <v>172</v>
      </c>
      <c r="D63" s="36" t="s">
        <v>173</v>
      </c>
      <c r="E63" s="35" t="s">
        <v>22</v>
      </c>
      <c r="F63" s="35" t="s">
        <v>174</v>
      </c>
      <c r="G63" s="35" t="s">
        <v>175</v>
      </c>
      <c r="H63" s="39">
        <v>22246.27</v>
      </c>
      <c r="I63" s="39"/>
      <c r="J63" s="39"/>
      <c r="K63" s="39">
        <v>7814.79</v>
      </c>
      <c r="L63" s="39">
        <v>6067.94</v>
      </c>
      <c r="M63" s="39">
        <v>16178.33</v>
      </c>
    </row>
    <row r="64" spans="1:13" s="7" customFormat="1" ht="54" customHeight="1" x14ac:dyDescent="0.2">
      <c r="A64" s="1"/>
      <c r="B64" s="35" t="s">
        <v>15</v>
      </c>
      <c r="C64" s="36" t="s">
        <v>176</v>
      </c>
      <c r="D64" s="36" t="s">
        <v>177</v>
      </c>
      <c r="E64" s="35" t="s">
        <v>22</v>
      </c>
      <c r="F64" s="35" t="s">
        <v>178</v>
      </c>
      <c r="G64" s="35" t="s">
        <v>179</v>
      </c>
      <c r="H64" s="39">
        <v>26498.79</v>
      </c>
      <c r="I64" s="39"/>
      <c r="J64" s="39"/>
      <c r="K64" s="39">
        <v>11500.66</v>
      </c>
      <c r="L64" s="39">
        <v>7204.49</v>
      </c>
      <c r="M64" s="39">
        <v>19294.3</v>
      </c>
    </row>
    <row r="65" spans="1:13" s="7" customFormat="1" ht="54" customHeight="1" x14ac:dyDescent="0.2">
      <c r="A65" s="1"/>
      <c r="B65" s="35" t="s">
        <v>15</v>
      </c>
      <c r="C65" s="36" t="s">
        <v>180</v>
      </c>
      <c r="D65" s="36" t="s">
        <v>181</v>
      </c>
      <c r="E65" s="35" t="s">
        <v>22</v>
      </c>
      <c r="F65" s="35" t="s">
        <v>120</v>
      </c>
      <c r="G65" s="35" t="s">
        <v>182</v>
      </c>
      <c r="H65" s="39">
        <v>23378.34</v>
      </c>
      <c r="I65" s="39"/>
      <c r="J65" s="39"/>
      <c r="K65" s="39">
        <v>8824.32</v>
      </c>
      <c r="L65" s="39">
        <v>6188.57</v>
      </c>
      <c r="M65" s="39">
        <v>17189.77</v>
      </c>
    </row>
    <row r="66" spans="1:13" s="7" customFormat="1" ht="54" customHeight="1" x14ac:dyDescent="0.2">
      <c r="A66" s="1"/>
      <c r="B66" s="35" t="s">
        <v>15</v>
      </c>
      <c r="C66" s="36" t="s">
        <v>183</v>
      </c>
      <c r="D66" s="36" t="s">
        <v>184</v>
      </c>
      <c r="E66" s="35" t="s">
        <v>22</v>
      </c>
      <c r="F66" s="35" t="s">
        <v>120</v>
      </c>
      <c r="G66" s="35" t="s">
        <v>185</v>
      </c>
      <c r="H66" s="39">
        <v>21342.48</v>
      </c>
      <c r="I66" s="39"/>
      <c r="J66" s="39">
        <v>7048.14</v>
      </c>
      <c r="K66" s="39">
        <v>7814.79</v>
      </c>
      <c r="L66" s="39">
        <v>3842.33</v>
      </c>
      <c r="M66" s="39">
        <v>17500.150000000001</v>
      </c>
    </row>
    <row r="67" spans="1:13" s="7" customFormat="1" ht="54" customHeight="1" x14ac:dyDescent="0.2">
      <c r="A67" s="1"/>
      <c r="B67" s="35" t="s">
        <v>15</v>
      </c>
      <c r="C67" s="36" t="s">
        <v>186</v>
      </c>
      <c r="D67" s="36" t="s">
        <v>187</v>
      </c>
      <c r="E67" s="35" t="s">
        <v>22</v>
      </c>
      <c r="F67" s="35" t="s">
        <v>120</v>
      </c>
      <c r="G67" s="35" t="s">
        <v>188</v>
      </c>
      <c r="H67" s="39">
        <v>13903.6</v>
      </c>
      <c r="I67" s="39"/>
      <c r="J67" s="39"/>
      <c r="K67" s="39">
        <v>7814.79</v>
      </c>
      <c r="L67" s="39">
        <v>3719.24</v>
      </c>
      <c r="M67" s="39">
        <v>10184.36</v>
      </c>
    </row>
    <row r="68" spans="1:13" s="7" customFormat="1" ht="54" customHeight="1" x14ac:dyDescent="0.2">
      <c r="A68" s="1"/>
      <c r="B68" s="35" t="s">
        <v>15</v>
      </c>
      <c r="C68" s="36" t="s">
        <v>191</v>
      </c>
      <c r="D68" s="26" t="s">
        <v>192</v>
      </c>
      <c r="E68" s="27" t="s">
        <v>22</v>
      </c>
      <c r="F68" s="27" t="s">
        <v>120</v>
      </c>
      <c r="G68" s="25" t="s">
        <v>193</v>
      </c>
      <c r="H68" s="39">
        <v>14963.61</v>
      </c>
      <c r="I68" s="39"/>
      <c r="J68" s="39"/>
      <c r="K68" s="39">
        <v>8824.32</v>
      </c>
      <c r="L68" s="39">
        <v>4030.93</v>
      </c>
      <c r="M68" s="39">
        <v>10932.68</v>
      </c>
    </row>
    <row r="69" spans="1:13" s="7" customFormat="1" ht="54" customHeight="1" x14ac:dyDescent="0.2">
      <c r="A69" s="1"/>
      <c r="B69" s="35" t="s">
        <v>15</v>
      </c>
      <c r="C69" s="37" t="s">
        <v>194</v>
      </c>
      <c r="D69" s="37" t="s">
        <v>195</v>
      </c>
      <c r="E69" s="35" t="s">
        <v>22</v>
      </c>
      <c r="F69" s="35" t="s">
        <v>196</v>
      </c>
      <c r="G69" s="35" t="s">
        <v>197</v>
      </c>
      <c r="H69" s="39">
        <v>14138.04</v>
      </c>
      <c r="I69" s="39"/>
      <c r="J69" s="39"/>
      <c r="K69" s="39">
        <v>7814.79</v>
      </c>
      <c r="L69" s="39">
        <v>4335.51</v>
      </c>
      <c r="M69" s="39">
        <v>9802.5300000000007</v>
      </c>
    </row>
    <row r="70" spans="1:13" s="7" customFormat="1" ht="54" customHeight="1" x14ac:dyDescent="0.2">
      <c r="A70" s="1"/>
      <c r="B70" s="35" t="s">
        <v>15</v>
      </c>
      <c r="C70" s="36" t="s">
        <v>198</v>
      </c>
      <c r="D70" s="36" t="s">
        <v>199</v>
      </c>
      <c r="E70" s="35" t="s">
        <v>22</v>
      </c>
      <c r="F70" s="35" t="s">
        <v>120</v>
      </c>
      <c r="G70" s="35" t="s">
        <v>200</v>
      </c>
      <c r="H70" s="39">
        <v>11586.34</v>
      </c>
      <c r="I70" s="39"/>
      <c r="J70" s="39"/>
      <c r="K70" s="39">
        <v>7814.79</v>
      </c>
      <c r="L70" s="39">
        <v>3355.76</v>
      </c>
      <c r="M70" s="39">
        <v>8230.58</v>
      </c>
    </row>
    <row r="71" spans="1:13" s="7" customFormat="1" ht="54" customHeight="1" x14ac:dyDescent="0.2">
      <c r="A71" s="1"/>
      <c r="B71" s="35" t="s">
        <v>15</v>
      </c>
      <c r="C71" s="36" t="s">
        <v>201</v>
      </c>
      <c r="D71" s="36" t="s">
        <v>202</v>
      </c>
      <c r="E71" s="35" t="s">
        <v>22</v>
      </c>
      <c r="F71" s="35" t="s">
        <v>120</v>
      </c>
      <c r="G71" s="25" t="s">
        <v>203</v>
      </c>
      <c r="H71" s="39">
        <v>13903.6</v>
      </c>
      <c r="I71" s="39"/>
      <c r="J71" s="39"/>
      <c r="K71" s="39">
        <v>7814.79</v>
      </c>
      <c r="L71" s="39">
        <v>3719.24</v>
      </c>
      <c r="M71" s="39">
        <v>10184.36</v>
      </c>
    </row>
    <row r="72" spans="1:13" s="7" customFormat="1" ht="54" customHeight="1" x14ac:dyDescent="0.2">
      <c r="A72" s="1"/>
      <c r="B72" s="35" t="s">
        <v>15</v>
      </c>
      <c r="C72" s="36" t="s">
        <v>162</v>
      </c>
      <c r="D72" s="36" t="s">
        <v>190</v>
      </c>
      <c r="E72" s="35" t="s">
        <v>22</v>
      </c>
      <c r="F72" s="35" t="s">
        <v>120</v>
      </c>
      <c r="G72" s="25" t="s">
        <v>164</v>
      </c>
      <c r="H72" s="39">
        <v>14032.4</v>
      </c>
      <c r="I72" s="39"/>
      <c r="J72" s="39"/>
      <c r="K72" s="39">
        <v>7814.79</v>
      </c>
      <c r="L72" s="39">
        <v>4306.17</v>
      </c>
      <c r="M72" s="39">
        <v>9726.23</v>
      </c>
    </row>
    <row r="73" spans="1:13" s="7" customFormat="1" ht="54" customHeight="1" x14ac:dyDescent="0.2">
      <c r="A73" s="1"/>
      <c r="B73" s="35" t="s">
        <v>15</v>
      </c>
      <c r="C73" s="36" t="s">
        <v>204</v>
      </c>
      <c r="D73" s="36" t="s">
        <v>205</v>
      </c>
      <c r="E73" s="35" t="s">
        <v>22</v>
      </c>
      <c r="F73" s="35" t="s">
        <v>120</v>
      </c>
      <c r="G73" s="25" t="s">
        <v>206</v>
      </c>
      <c r="H73" s="39">
        <v>12341.35</v>
      </c>
      <c r="I73" s="39"/>
      <c r="J73" s="39"/>
      <c r="K73" s="39">
        <v>7814.79</v>
      </c>
      <c r="L73" s="39">
        <v>3289.62</v>
      </c>
      <c r="M73" s="39">
        <v>9051.73</v>
      </c>
    </row>
    <row r="74" spans="1:13" s="7" customFormat="1" ht="54" customHeight="1" x14ac:dyDescent="0.2">
      <c r="A74" s="1"/>
      <c r="B74" s="35" t="s">
        <v>15</v>
      </c>
      <c r="C74" s="37" t="s">
        <v>207</v>
      </c>
      <c r="D74" s="37" t="s">
        <v>208</v>
      </c>
      <c r="E74" s="35" t="s">
        <v>22</v>
      </c>
      <c r="F74" s="35" t="s">
        <v>120</v>
      </c>
      <c r="G74" s="35" t="s">
        <v>209</v>
      </c>
      <c r="H74" s="39">
        <v>12575.79</v>
      </c>
      <c r="I74" s="39"/>
      <c r="J74" s="39"/>
      <c r="K74" s="39">
        <v>7814.79</v>
      </c>
      <c r="L74" s="39">
        <v>3354.09</v>
      </c>
      <c r="M74" s="39">
        <v>9221.7000000000007</v>
      </c>
    </row>
    <row r="75" spans="1:13" s="7" customFormat="1" ht="54" customHeight="1" x14ac:dyDescent="0.2">
      <c r="A75" s="1"/>
      <c r="B75" s="35" t="s">
        <v>15</v>
      </c>
      <c r="C75" s="36" t="s">
        <v>210</v>
      </c>
      <c r="D75" s="36" t="s">
        <v>211</v>
      </c>
      <c r="E75" s="35" t="s">
        <v>22</v>
      </c>
      <c r="F75" s="35" t="s">
        <v>120</v>
      </c>
      <c r="G75" s="25" t="s">
        <v>212</v>
      </c>
      <c r="H75" s="39">
        <v>13190.66</v>
      </c>
      <c r="I75" s="39"/>
      <c r="J75" s="39"/>
      <c r="K75" s="39">
        <v>7814.79</v>
      </c>
      <c r="L75" s="39">
        <v>3471.04</v>
      </c>
      <c r="M75" s="39">
        <v>9719.6200000000008</v>
      </c>
    </row>
    <row r="76" spans="1:13" s="7" customFormat="1" ht="54" customHeight="1" x14ac:dyDescent="0.2">
      <c r="A76" s="1"/>
      <c r="B76" s="35" t="s">
        <v>15</v>
      </c>
      <c r="C76" s="36" t="s">
        <v>213</v>
      </c>
      <c r="D76" s="36" t="s">
        <v>214</v>
      </c>
      <c r="E76" s="35" t="s">
        <v>22</v>
      </c>
      <c r="F76" s="35" t="s">
        <v>120</v>
      </c>
      <c r="G76" s="35" t="s">
        <v>215</v>
      </c>
      <c r="H76" s="39">
        <v>13842.58</v>
      </c>
      <c r="I76" s="39"/>
      <c r="J76" s="39"/>
      <c r="K76" s="39">
        <v>8824.32</v>
      </c>
      <c r="L76" s="39">
        <v>3670.51</v>
      </c>
      <c r="M76" s="39">
        <v>10172.07</v>
      </c>
    </row>
    <row r="77" spans="1:13" s="7" customFormat="1" ht="54" customHeight="1" x14ac:dyDescent="0.2">
      <c r="A77" s="1"/>
      <c r="B77" s="35" t="s">
        <v>15</v>
      </c>
      <c r="C77" s="36" t="s">
        <v>216</v>
      </c>
      <c r="D77" s="36" t="s">
        <v>217</v>
      </c>
      <c r="E77" s="35" t="s">
        <v>22</v>
      </c>
      <c r="F77" s="35" t="s">
        <v>120</v>
      </c>
      <c r="G77" s="35" t="s">
        <v>218</v>
      </c>
      <c r="H77" s="39">
        <v>13160.02</v>
      </c>
      <c r="I77" s="39"/>
      <c r="J77" s="39"/>
      <c r="K77" s="39">
        <v>8203.82</v>
      </c>
      <c r="L77" s="39">
        <v>4402.7</v>
      </c>
      <c r="M77" s="39">
        <v>8757.32</v>
      </c>
    </row>
    <row r="78" spans="1:13" s="7" customFormat="1" ht="54" customHeight="1" x14ac:dyDescent="0.2">
      <c r="A78" s="1"/>
      <c r="B78" s="35" t="s">
        <v>15</v>
      </c>
      <c r="C78" s="37" t="s">
        <v>219</v>
      </c>
      <c r="D78" s="37" t="s">
        <v>83</v>
      </c>
      <c r="E78" s="35" t="s">
        <v>22</v>
      </c>
      <c r="F78" s="35" t="s">
        <v>120</v>
      </c>
      <c r="G78" s="35" t="s">
        <v>220</v>
      </c>
      <c r="H78" s="39">
        <v>9602.2800000000007</v>
      </c>
      <c r="I78" s="39"/>
      <c r="J78" s="39"/>
      <c r="K78" s="39">
        <v>5206.1499999999996</v>
      </c>
      <c r="L78" s="39">
        <v>2484.1999999999998</v>
      </c>
      <c r="M78" s="39">
        <v>7118.08</v>
      </c>
    </row>
    <row r="79" spans="1:13" s="7" customFormat="1" ht="54" customHeight="1" x14ac:dyDescent="0.2">
      <c r="A79" s="1"/>
      <c r="B79" s="35" t="s">
        <v>15</v>
      </c>
      <c r="C79" s="36" t="s">
        <v>221</v>
      </c>
      <c r="D79" s="36" t="s">
        <v>222</v>
      </c>
      <c r="E79" s="35" t="s">
        <v>22</v>
      </c>
      <c r="F79" s="35" t="s">
        <v>223</v>
      </c>
      <c r="G79" s="35" t="s">
        <v>224</v>
      </c>
      <c r="H79" s="39">
        <v>13666.09</v>
      </c>
      <c r="I79" s="39"/>
      <c r="J79" s="39"/>
      <c r="K79" s="39">
        <v>8824.32</v>
      </c>
      <c r="L79" s="39">
        <v>5213.3100000000004</v>
      </c>
      <c r="M79" s="39">
        <v>8452.7800000000007</v>
      </c>
    </row>
    <row r="80" spans="1:13" s="7" customFormat="1" ht="54" customHeight="1" x14ac:dyDescent="0.2">
      <c r="A80" s="1"/>
      <c r="B80" s="35" t="s">
        <v>15</v>
      </c>
      <c r="C80" s="36" t="s">
        <v>225</v>
      </c>
      <c r="D80" s="36" t="s">
        <v>49</v>
      </c>
      <c r="E80" s="35" t="s">
        <v>22</v>
      </c>
      <c r="F80" s="35" t="s">
        <v>120</v>
      </c>
      <c r="G80" s="25" t="s">
        <v>226</v>
      </c>
      <c r="H80" s="39">
        <v>18907.419999999998</v>
      </c>
      <c r="I80" s="39"/>
      <c r="J80" s="39"/>
      <c r="K80" s="39">
        <v>12903</v>
      </c>
      <c r="L80" s="39">
        <v>5197.05</v>
      </c>
      <c r="M80" s="39">
        <v>13710.37</v>
      </c>
    </row>
    <row r="81" spans="1:1020" s="7" customFormat="1" ht="54" customHeight="1" x14ac:dyDescent="0.2">
      <c r="A81" s="1"/>
      <c r="B81" s="35" t="s">
        <v>15</v>
      </c>
      <c r="C81" s="36" t="s">
        <v>227</v>
      </c>
      <c r="D81" s="36" t="s">
        <v>228</v>
      </c>
      <c r="E81" s="35" t="s">
        <v>22</v>
      </c>
      <c r="F81" s="35" t="s">
        <v>120</v>
      </c>
      <c r="G81" s="25" t="s">
        <v>229</v>
      </c>
      <c r="H81" s="39">
        <v>12575.79</v>
      </c>
      <c r="I81" s="39"/>
      <c r="J81" s="39"/>
      <c r="K81" s="39">
        <v>7814.79</v>
      </c>
      <c r="L81" s="39">
        <v>3354.09</v>
      </c>
      <c r="M81" s="39">
        <v>9221.7000000000007</v>
      </c>
    </row>
    <row r="82" spans="1:1020" s="7" customFormat="1" ht="54" customHeight="1" x14ac:dyDescent="0.2">
      <c r="A82" s="1"/>
      <c r="B82" s="35" t="s">
        <v>15</v>
      </c>
      <c r="C82" s="36" t="s">
        <v>230</v>
      </c>
      <c r="D82" s="36" t="s">
        <v>231</v>
      </c>
      <c r="E82" s="35" t="s">
        <v>22</v>
      </c>
      <c r="F82" s="35" t="s">
        <v>196</v>
      </c>
      <c r="G82" s="35" t="s">
        <v>232</v>
      </c>
      <c r="H82" s="39">
        <v>12377.72</v>
      </c>
      <c r="I82" s="39"/>
      <c r="J82" s="39"/>
      <c r="K82" s="39">
        <v>7814.79</v>
      </c>
      <c r="L82" s="39">
        <v>3197.79</v>
      </c>
      <c r="M82" s="39">
        <v>9179.93</v>
      </c>
    </row>
    <row r="83" spans="1:1020" s="7" customFormat="1" ht="54" customHeight="1" x14ac:dyDescent="0.2">
      <c r="A83" s="1"/>
      <c r="B83" s="35" t="s">
        <v>15</v>
      </c>
      <c r="C83" s="36" t="s">
        <v>233</v>
      </c>
      <c r="D83" s="36" t="s">
        <v>234</v>
      </c>
      <c r="E83" s="35" t="s">
        <v>22</v>
      </c>
      <c r="F83" s="35" t="s">
        <v>120</v>
      </c>
      <c r="G83" s="35" t="s">
        <v>235</v>
      </c>
      <c r="H83" s="39">
        <v>12341.35</v>
      </c>
      <c r="I83" s="39"/>
      <c r="J83" s="39"/>
      <c r="K83" s="39">
        <v>7814.79</v>
      </c>
      <c r="L83" s="39">
        <v>3289.62</v>
      </c>
      <c r="M83" s="39">
        <v>9051.73</v>
      </c>
    </row>
    <row r="84" spans="1:1020" s="7" customFormat="1" ht="54" customHeight="1" x14ac:dyDescent="0.2">
      <c r="A84" s="1"/>
      <c r="B84" s="35" t="s">
        <v>15</v>
      </c>
      <c r="C84" s="36" t="s">
        <v>250</v>
      </c>
      <c r="D84" s="36" t="s">
        <v>236</v>
      </c>
      <c r="E84" s="35" t="s">
        <v>22</v>
      </c>
      <c r="F84" s="35" t="s">
        <v>120</v>
      </c>
      <c r="G84" s="25" t="s">
        <v>251</v>
      </c>
      <c r="H84" s="39">
        <v>13842.58</v>
      </c>
      <c r="I84" s="39"/>
      <c r="J84" s="39"/>
      <c r="K84" s="39">
        <v>8824.32</v>
      </c>
      <c r="L84" s="39">
        <v>3670.51</v>
      </c>
      <c r="M84" s="39">
        <v>10172.07</v>
      </c>
    </row>
    <row r="85" spans="1:1020" s="7" customFormat="1" ht="54" customHeight="1" x14ac:dyDescent="0.2">
      <c r="A85" s="1"/>
      <c r="B85" s="35" t="s">
        <v>15</v>
      </c>
      <c r="C85" s="36" t="s">
        <v>252</v>
      </c>
      <c r="D85" s="36" t="s">
        <v>52</v>
      </c>
      <c r="E85" s="35" t="s">
        <v>22</v>
      </c>
      <c r="F85" s="35" t="s">
        <v>120</v>
      </c>
      <c r="G85" s="25" t="s">
        <v>253</v>
      </c>
      <c r="H85" s="39">
        <v>12341.35</v>
      </c>
      <c r="I85" s="39"/>
      <c r="J85" s="39"/>
      <c r="K85" s="39">
        <v>7814.79</v>
      </c>
      <c r="L85" s="39">
        <v>3289.62</v>
      </c>
      <c r="M85" s="39">
        <v>9051.73</v>
      </c>
    </row>
    <row r="86" spans="1:1020" s="7" customFormat="1" ht="54" customHeight="1" x14ac:dyDescent="0.2">
      <c r="A86" s="1"/>
      <c r="B86" s="35" t="s">
        <v>15</v>
      </c>
      <c r="C86" s="36" t="s">
        <v>237</v>
      </c>
      <c r="D86" s="36" t="s">
        <v>249</v>
      </c>
      <c r="E86" s="35" t="s">
        <v>22</v>
      </c>
      <c r="F86" s="35" t="s">
        <v>120</v>
      </c>
      <c r="G86" s="25" t="s">
        <v>238</v>
      </c>
      <c r="H86" s="39">
        <v>12466.64</v>
      </c>
      <c r="I86" s="39"/>
      <c r="J86" s="39"/>
      <c r="K86" s="39">
        <v>7573.48</v>
      </c>
      <c r="L86" s="39">
        <v>3243.51</v>
      </c>
      <c r="M86" s="39">
        <v>9223.1299999999992</v>
      </c>
    </row>
    <row r="87" spans="1:1020" s="7" customFormat="1" ht="54" customHeight="1" x14ac:dyDescent="0.25">
      <c r="A87" s="1"/>
      <c r="B87" s="19" t="s">
        <v>19</v>
      </c>
      <c r="C87" s="20">
        <f>COUNTA(C43:C86)</f>
        <v>44</v>
      </c>
      <c r="D87" s="20" t="s">
        <v>20</v>
      </c>
      <c r="E87" s="20" t="s">
        <v>20</v>
      </c>
      <c r="F87" s="20" t="s">
        <v>20</v>
      </c>
      <c r="G87" s="20" t="s">
        <v>20</v>
      </c>
      <c r="H87" s="40">
        <f t="shared" ref="H87:M87" si="1">SUM(H43:H86)</f>
        <v>870359.98999999987</v>
      </c>
      <c r="I87" s="40">
        <f t="shared" si="1"/>
        <v>14458.130000000001</v>
      </c>
      <c r="J87" s="40">
        <f t="shared" si="1"/>
        <v>7048.14</v>
      </c>
      <c r="K87" s="40">
        <f t="shared" si="1"/>
        <v>404158.3299999999</v>
      </c>
      <c r="L87" s="40">
        <f t="shared" si="1"/>
        <v>250690.52000000002</v>
      </c>
      <c r="M87" s="40">
        <f t="shared" si="1"/>
        <v>619669.46999999986</v>
      </c>
    </row>
    <row r="89" spans="1:1020" ht="11.25" customHeight="1" x14ac:dyDescent="0.2">
      <c r="B89" s="11"/>
      <c r="C89" s="12"/>
      <c r="D89" s="12"/>
      <c r="E89" s="12"/>
      <c r="F89" s="12"/>
      <c r="G89" s="12"/>
      <c r="H89" s="13"/>
      <c r="I89" s="13"/>
      <c r="J89" s="13"/>
      <c r="K89" s="13"/>
      <c r="L89" s="13"/>
      <c r="M89" s="13"/>
    </row>
    <row r="90" spans="1:1020" x14ac:dyDescent="0.2">
      <c r="B90" s="11"/>
      <c r="C90" s="12"/>
      <c r="D90" s="12"/>
      <c r="E90" s="12"/>
      <c r="F90" s="12"/>
      <c r="G90" s="12"/>
      <c r="H90" s="13"/>
      <c r="I90" s="13"/>
      <c r="J90" s="13"/>
      <c r="K90" s="13"/>
      <c r="L90" s="13"/>
      <c r="M90" s="13"/>
    </row>
    <row r="91" spans="1:1020" x14ac:dyDescent="0.2">
      <c r="B91" s="52" t="s">
        <v>16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</row>
    <row r="92" spans="1:1020" s="29" customFormat="1" x14ac:dyDescent="0.2">
      <c r="A92" s="28"/>
      <c r="B92" s="2"/>
      <c r="C92" s="1"/>
      <c r="D92" s="3"/>
      <c r="E92" s="4"/>
      <c r="F92" s="4"/>
      <c r="G92" s="4"/>
      <c r="H92" s="5"/>
      <c r="I92" s="6"/>
      <c r="J92" s="6"/>
      <c r="K92" s="6"/>
      <c r="L92" s="6"/>
      <c r="M92" s="6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  <c r="AME92" s="28"/>
      <c r="AMF92" s="28"/>
    </row>
    <row r="93" spans="1:1020" s="29" customFormat="1" x14ac:dyDescent="0.2">
      <c r="A93" s="28"/>
      <c r="B93" s="2"/>
      <c r="C93" s="1"/>
      <c r="D93" s="3"/>
      <c r="E93" s="4"/>
      <c r="F93" s="4"/>
      <c r="G93" s="4"/>
      <c r="H93" s="5"/>
      <c r="I93" s="6"/>
      <c r="J93" s="6"/>
      <c r="K93" s="6"/>
      <c r="L93" s="44" t="s">
        <v>241</v>
      </c>
      <c r="M93" s="44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  <c r="AME93" s="28"/>
      <c r="AMF93" s="28"/>
    </row>
    <row r="94" spans="1:1020" s="29" customFormat="1" x14ac:dyDescent="0.2">
      <c r="A94" s="28"/>
      <c r="B94" s="2"/>
      <c r="C94" s="1"/>
      <c r="D94" s="3"/>
      <c r="E94" s="4"/>
      <c r="F94" s="4"/>
      <c r="G94" s="4"/>
      <c r="H94" s="5"/>
      <c r="I94" s="6"/>
      <c r="J94" s="6"/>
      <c r="K94" s="6"/>
      <c r="L94" s="6"/>
      <c r="M94" s="6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  <c r="ALF94" s="28"/>
      <c r="ALG94" s="28"/>
      <c r="ALH94" s="28"/>
      <c r="ALI94" s="28"/>
      <c r="ALJ94" s="28"/>
      <c r="ALK94" s="28"/>
      <c r="ALL94" s="28"/>
      <c r="ALM94" s="28"/>
      <c r="ALN94" s="28"/>
      <c r="ALO94" s="28"/>
      <c r="ALP94" s="28"/>
      <c r="ALQ94" s="28"/>
      <c r="ALR94" s="28"/>
      <c r="ALS94" s="28"/>
      <c r="ALT94" s="28"/>
      <c r="ALU94" s="28"/>
      <c r="ALV94" s="28"/>
      <c r="ALW94" s="28"/>
      <c r="ALX94" s="28"/>
      <c r="ALY94" s="28"/>
      <c r="ALZ94" s="28"/>
      <c r="AMA94" s="28"/>
      <c r="AMB94" s="28"/>
      <c r="AMC94" s="28"/>
      <c r="AMD94" s="28"/>
      <c r="AME94" s="28"/>
      <c r="AMF94" s="28"/>
    </row>
    <row r="95" spans="1:1020" s="29" customFormat="1" x14ac:dyDescent="0.2">
      <c r="A95" s="28"/>
      <c r="B95" s="2"/>
      <c r="C95" s="1"/>
      <c r="D95" s="3"/>
      <c r="E95" s="4"/>
      <c r="F95" s="4"/>
      <c r="G95" s="4"/>
      <c r="H95" s="5"/>
      <c r="I95" s="6"/>
      <c r="J95" s="6"/>
      <c r="K95" s="6"/>
      <c r="L95" s="6"/>
      <c r="M95" s="6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  <c r="AME95" s="28"/>
      <c r="AMF95" s="28"/>
    </row>
    <row r="96" spans="1:1020" s="29" customFormat="1" x14ac:dyDescent="0.2">
      <c r="A96" s="28"/>
      <c r="B96" s="2"/>
      <c r="C96" s="1"/>
      <c r="D96" s="3"/>
      <c r="E96" s="4"/>
      <c r="F96" s="4"/>
      <c r="G96" s="4"/>
      <c r="H96" s="5"/>
      <c r="I96" s="6"/>
      <c r="J96" s="6"/>
      <c r="K96" s="6"/>
      <c r="L96" s="6"/>
      <c r="M96" s="6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</row>
    <row r="97" spans="1:1020" s="29" customFormat="1" x14ac:dyDescent="0.2">
      <c r="A97" s="28"/>
      <c r="B97" s="2"/>
      <c r="C97" s="1"/>
      <c r="D97" s="23"/>
      <c r="E97" s="23" t="s">
        <v>155</v>
      </c>
      <c r="F97" s="4"/>
      <c r="G97" s="4"/>
      <c r="H97" s="5"/>
      <c r="I97" s="6"/>
      <c r="J97" s="6"/>
      <c r="K97" s="6"/>
      <c r="L97" s="6"/>
      <c r="M97" s="6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  <c r="AME97" s="28"/>
      <c r="AMF97" s="28"/>
    </row>
    <row r="98" spans="1:1020" s="29" customFormat="1" x14ac:dyDescent="0.2">
      <c r="A98" s="28"/>
      <c r="B98" s="2"/>
      <c r="C98" s="1"/>
      <c r="D98" s="4"/>
      <c r="E98" s="4" t="s">
        <v>156</v>
      </c>
      <c r="F98" s="4"/>
      <c r="G98" s="4"/>
      <c r="H98" s="5"/>
      <c r="I98" s="6"/>
      <c r="J98" s="6"/>
      <c r="K98" s="6"/>
      <c r="L98" s="6"/>
      <c r="M98" s="6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  <c r="AME98" s="28"/>
      <c r="AMF98" s="28"/>
    </row>
    <row r="99" spans="1:1020" x14ac:dyDescent="0.2">
      <c r="D99" s="4"/>
    </row>
    <row r="100" spans="1:1020" x14ac:dyDescent="0.2">
      <c r="D100" s="4"/>
    </row>
    <row r="101" spans="1:1020" x14ac:dyDescent="0.2">
      <c r="D101" s="23"/>
      <c r="E101" s="23" t="s">
        <v>239</v>
      </c>
    </row>
    <row r="102" spans="1:1020" x14ac:dyDescent="0.2">
      <c r="D102" s="4"/>
      <c r="E102" s="4" t="s">
        <v>240</v>
      </c>
    </row>
  </sheetData>
  <autoFilter ref="B13:M13"/>
  <sortState ref="C14:M18">
    <sortCondition ref="C14:C18"/>
  </sortState>
  <mergeCells count="7">
    <mergeCell ref="L93:M93"/>
    <mergeCell ref="B41:M41"/>
    <mergeCell ref="B9:M9"/>
    <mergeCell ref="B10:M10"/>
    <mergeCell ref="B12:M12"/>
    <mergeCell ref="B11:C11"/>
    <mergeCell ref="B91:M91"/>
  </mergeCells>
  <hyperlinks>
    <hyperlink ref="G37" r:id="rId1"/>
    <hyperlink ref="G22" r:id="rId2"/>
    <hyperlink ref="G84" r:id="rId3"/>
    <hyperlink ref="G86" r:id="rId4"/>
    <hyperlink ref="G68" r:id="rId5"/>
    <hyperlink ref="G62" r:id="rId6"/>
    <hyperlink ref="G71" r:id="rId7"/>
    <hyperlink ref="G73" r:id="rId8"/>
    <hyperlink ref="G75" r:id="rId9"/>
    <hyperlink ref="G81" r:id="rId10"/>
    <hyperlink ref="G80" r:id="rId11"/>
    <hyperlink ref="G85" r:id="rId12"/>
    <hyperlink ref="G50" r:id="rId13"/>
    <hyperlink ref="G52" r:id="rId14"/>
    <hyperlink ref="G72" r:id="rId15"/>
  </hyperlinks>
  <printOptions horizontalCentered="1"/>
  <pageMargins left="0.25" right="0.25" top="0.75" bottom="0.75" header="0.3" footer="0.3"/>
  <pageSetup paperSize="9" scale="47" orientation="landscape" horizontalDpi="300" verticalDpi="300" r:id="rId16"/>
  <headerFooter>
    <oddFooter>&amp;L&amp;"Arial,Normal"&amp;8Fonte: RM Labore - TOTVS Folha de Pagamento&amp;C&amp;"Arial,Normal"&amp;8&amp;G
&amp;P</oddFooter>
  </headerFooter>
  <drawing r:id="rId17"/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Priscila Eggles Santos Silva</cp:lastModifiedBy>
  <cp:revision>6</cp:revision>
  <cp:lastPrinted>2025-07-02T11:52:53Z</cp:lastPrinted>
  <dcterms:created xsi:type="dcterms:W3CDTF">2020-06-08T12:52:46Z</dcterms:created>
  <dcterms:modified xsi:type="dcterms:W3CDTF">2025-07-11T11:22:53Z</dcterms:modified>
  <cp:category/>
  <cp:contentStatus/>
</cp:coreProperties>
</file>