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AF - Diretoria Administrativa e Financeira\GERH\SUFOP\SEFOP\RELATÓRIOS MENSAIS\TRANSPARENCIA\2025\RELATÓRIOS CLT\02-2025\"/>
    </mc:Choice>
  </mc:AlternateContent>
  <xr:revisionPtr revIDLastSave="0" documentId="13_ncr:1_{7E0F71F3-CE72-4E66-B870-B73EC1E55133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Dirigentes e Chefias" sheetId="1" r:id="rId1"/>
  </sheets>
  <definedNames>
    <definedName name="_xlnm._FilterDatabase" localSheetId="0" hidden="1">'Dirigentes e Chefias'!$B$13:$M$13</definedName>
    <definedName name="_xlnm.Print_Area" localSheetId="0">'Dirigentes e Chefias'!$A$1:$M$134</definedName>
    <definedName name="Excel_BuiltIn_Print_Titles_1" localSheetId="0">'Dirigentes e Chefias'!$B$1:$IO$13</definedName>
    <definedName name="Excel_BuiltIn_Print_Titles_1">#REF!</definedName>
    <definedName name="_xlnm.Print_Titles" localSheetId="0">'Dirigentes e Chefias'!$1:$13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75" i="1" l="1"/>
  <c r="J75" i="1"/>
  <c r="K75" i="1"/>
  <c r="L75" i="1"/>
  <c r="M75" i="1"/>
  <c r="H75" i="1"/>
  <c r="C75" i="1"/>
  <c r="C123" i="1"/>
  <c r="M123" i="1"/>
  <c r="L123" i="1"/>
  <c r="K123" i="1"/>
  <c r="J123" i="1"/>
  <c r="I123" i="1"/>
  <c r="H123" i="1"/>
</calcChain>
</file>

<file path=xl/sharedStrings.xml><?xml version="1.0" encoding="utf-8"?>
<sst xmlns="http://schemas.openxmlformats.org/spreadsheetml/2006/main" count="614" uniqueCount="345">
  <si>
    <t>RELAÇÃO MENSAL DOS MEMBROS DA DIRETORIA E DAS CHEFIAS DE SEU ORGANOGRAMA COM AS RESPECTIVAS REMUNERAÇÕES</t>
  </si>
  <si>
    <t>Unidade</t>
  </si>
  <si>
    <t>Nome do Colaborador</t>
  </si>
  <si>
    <t>Cargo</t>
  </si>
  <si>
    <t>Vínculo</t>
  </si>
  <si>
    <t>Telefone</t>
  </si>
  <si>
    <t>E-mail</t>
  </si>
  <si>
    <t xml:space="preserve"> 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</si>
  <si>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</si>
  <si>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</si>
  <si>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</si>
  <si>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</si>
  <si>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</si>
  <si>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OS: ASSOCIAÇÃO DE GESTÃO, INOVAÇÃO E RESULTADOS EM SAÚDE - AGIR</t>
  </si>
  <si>
    <t>Associação de Gestão, Inovação e Resultados em Saúde - AGIR</t>
  </si>
  <si>
    <t>Nota: A remuneração dos Superintendentes da AGIR, única e não cumulativa, se dá como contraprestação pelo gerenciamento de todas as unidades de saúde administradas pela AGIR.</t>
  </si>
  <si>
    <t xml:space="preserve">Total </t>
  </si>
  <si>
    <t>-</t>
  </si>
  <si>
    <t>Total</t>
  </si>
  <si>
    <t>CLAUDEMIRO EUZEBIO DOURADO</t>
  </si>
  <si>
    <t>SUPERINTENDENTE DE CONTROLE INTERNO</t>
  </si>
  <si>
    <t>CLT</t>
  </si>
  <si>
    <t>(62) 3995-5406</t>
  </si>
  <si>
    <t>claudemiro@agirsaude.org.br</t>
  </si>
  <si>
    <t>DANTE GARCIA DE PAULA</t>
  </si>
  <si>
    <t>SUPERINTENDENTE DE GESTÃO E PLANEJAMENTO</t>
  </si>
  <si>
    <t>garciadante@agirsaude.org.br</t>
  </si>
  <si>
    <t>LUCAS PAULA DA SILVA</t>
  </si>
  <si>
    <t>SUPERINTENDENTE EXECUTIVO (A)</t>
  </si>
  <si>
    <t>lucas.silva@agirsaude.org.br</t>
  </si>
  <si>
    <t>SERGIO DAHER</t>
  </si>
  <si>
    <t>SUPERINTENDENTE DE RELAÇÕES INSTITUCIONAIS</t>
  </si>
  <si>
    <t>sergiodaher@agirsaude.org.br</t>
  </si>
  <si>
    <t>CARLOS EDUARDO GOMES DA SILVA</t>
  </si>
  <si>
    <t>ASSESSOR (A) EXECUTIVO (A)</t>
  </si>
  <si>
    <t>(62) 3995-5400</t>
  </si>
  <si>
    <t>carlos@agirsaude.org.br</t>
  </si>
  <si>
    <t>ANA KAROLINA OLIVEIRA BARROS</t>
  </si>
  <si>
    <t>DIRETOR (A) CORPORATIVO (A) DE RECURSOS HUMANOS</t>
  </si>
  <si>
    <t>(62) 3995-5415</t>
  </si>
  <si>
    <t>ana.karolina@agirsaude.org.br</t>
  </si>
  <si>
    <t>JOSE ANTONIO FERREIRA CIRINO</t>
  </si>
  <si>
    <t>DIRETOR (A) DE ENSINO E DESENVOLVIMENTO</t>
  </si>
  <si>
    <t>(62) 3995-5420</t>
  </si>
  <si>
    <t>antonio.cirino@agirsaude.org.br</t>
  </si>
  <si>
    <t>PAULO CESAR ALVES PEREIRA</t>
  </si>
  <si>
    <t>DIRETOR (A) CORPORATIVO (A) DE CONTABILIDADE E FINANCAS</t>
  </si>
  <si>
    <t>paulo.cesar@agirsaude.org.br</t>
  </si>
  <si>
    <t>VITOR MARQUEZ PEIXOTO</t>
  </si>
  <si>
    <t>DIRETOR (A) CORPORATIVO (A) DE OPERACOES E LOGISTICA</t>
  </si>
  <si>
    <t>(62) 3995-5404</t>
  </si>
  <si>
    <t>vitor.peixoto@agirsaude.org.br</t>
  </si>
  <si>
    <t>ANA PAULA RODRIGUES FREITAS</t>
  </si>
  <si>
    <t>GERENTE CORPORATIVO (A) DE CONTRATOS</t>
  </si>
  <si>
    <t>ana.freitas@agirsaude.org.br</t>
  </si>
  <si>
    <t>ARTHUR ROBERTO BANKS PIRES</t>
  </si>
  <si>
    <t>GERENTE CORPORATIVO (A) DE INFRAESTRUTURA</t>
  </si>
  <si>
    <t>arthur.pires@agirsaude.org.br</t>
  </si>
  <si>
    <t>DANIEL PAIVA DE OLIVEIRA</t>
  </si>
  <si>
    <t>GERENTE CORPORATIVO (A) DE OPERACOES</t>
  </si>
  <si>
    <t>daniel.paiva@agirsaude.org.br</t>
  </si>
  <si>
    <t>DANIELA CANDIDA FERNANDES</t>
  </si>
  <si>
    <t>GERENTE CORPORATIVO (A) DE PLANEJAMENTO</t>
  </si>
  <si>
    <t>(62) 3995-5470</t>
  </si>
  <si>
    <t>daniela.fernandes@agirsaude.org.br</t>
  </si>
  <si>
    <t>GERENTE CORPORATIVO (A) DE CONTABILIDADE E CUSTOS</t>
  </si>
  <si>
    <t>HELCA DE SOUSA NASCIMENTO</t>
  </si>
  <si>
    <t>GERENTE CORPORATIVO (A) DE COMPLIANCE E INTEGRIDADE</t>
  </si>
  <si>
    <t>(62) 3995-5402</t>
  </si>
  <si>
    <t>helca.nascimento@agirsaude.org.br</t>
  </si>
  <si>
    <t>JOSE AUGUSTINHO ZAGO</t>
  </si>
  <si>
    <t>GERENTE CORPORATIVO (A) DE ADMINISTRACAO DE PESSOAL</t>
  </si>
  <si>
    <t>(62) 3995-5532</t>
  </si>
  <si>
    <t>jose.zago@agirsaude.org.br</t>
  </si>
  <si>
    <t>LILIA FERREIRA RODRIGUES</t>
  </si>
  <si>
    <t>GERENTE CORPORATIVO (A) ASSISTENCIAL</t>
  </si>
  <si>
    <t>lilia.ferreira@agirsaude.org.br</t>
  </si>
  <si>
    <t>RENATO BALERA</t>
  </si>
  <si>
    <t>GERENTE CORPORATIVO (A) DE SUPRIMENTOS</t>
  </si>
  <si>
    <t>(62) 3995-5414</t>
  </si>
  <si>
    <t>renato.balera@agirsaude.org.br</t>
  </si>
  <si>
    <t>TATIANE PEREIRA DIONIZIO DA SILVA TANNUS</t>
  </si>
  <si>
    <t>GERENTE CORPORATIVO (A) ADMINISTRATIVO (A)</t>
  </si>
  <si>
    <t>tatiane.pereira@agirsaude.org.br</t>
  </si>
  <si>
    <t>ANNA LUIZA RUCAS LOURENCO CORDEIRO</t>
  </si>
  <si>
    <t>CHEFE DO NÚCLEO DE COMUNICAÇÃO E MARKETING</t>
  </si>
  <si>
    <t>(62) 3995-5425</t>
  </si>
  <si>
    <t>annaluiza@agirsaude.org.br</t>
  </si>
  <si>
    <t>GERALDINNY CAMARGO CALIXTRATO DE SOUZA</t>
  </si>
  <si>
    <t>CHEFE DO NÚCLEO DE CONTRATOS E ASSUNTOS JURÍDICOS</t>
  </si>
  <si>
    <t>(62) 3995-5477</t>
  </si>
  <si>
    <t>geraldinny@agirsaude.org.br</t>
  </si>
  <si>
    <t>KELVIN CANTARELLI DOS SANTOS</t>
  </si>
  <si>
    <t>CHEFE DO NUCLEO DE TECNOLOGIA DA INFORMACAO</t>
  </si>
  <si>
    <t>kelvin@agirsaude.org.br</t>
  </si>
  <si>
    <t>ALEX FABIANO DO NASCIMENTO GARCIA</t>
  </si>
  <si>
    <t>COORDENADOR (A) DE AQUISICOES</t>
  </si>
  <si>
    <t>alex.compras@agirsaude.org.br</t>
  </si>
  <si>
    <t>CARLOS ROGERIO CAIXETA FERNANDES</t>
  </si>
  <si>
    <t>COORDENADOR (A) DE TECNOLOGIA E INFORMACAO</t>
  </si>
  <si>
    <t>carlos.fernandes@agirsaude.org.br</t>
  </si>
  <si>
    <t>LEANDRO JOSE CARDOSO GUIMARAES</t>
  </si>
  <si>
    <t>COORDENADOR (A) DE PARCERIA E AJUSTES</t>
  </si>
  <si>
    <t>leandro.guimaraes@agirsaude.org.br</t>
  </si>
  <si>
    <t>LORRANE NUNES DA CRUZ</t>
  </si>
  <si>
    <t>COORDENADOR (A) DE PROVIMENTO DE PESSOAL</t>
  </si>
  <si>
    <t>(62) 3995-5401</t>
  </si>
  <si>
    <t>lorrane.nunes@agirsaude.org.br</t>
  </si>
  <si>
    <t>MARIA EVELLIN RODRIGUES DOS REIS</t>
  </si>
  <si>
    <t>COORDENADOR (A) DE REMUNERACAO E DESENVOLVIMENTO DE PESSOAS</t>
  </si>
  <si>
    <t>maria.rodrigues@agirsaude.org.br</t>
  </si>
  <si>
    <t>RAUL DE LIMA CIRQUEIRA</t>
  </si>
  <si>
    <t>COORDENADOR (A) DE PROJETOS E INOVACAO</t>
  </si>
  <si>
    <t>raul.cirqueira@agirsaude.org.br</t>
  </si>
  <si>
    <t>RAYANNE PEREIRA DE SOUSA</t>
  </si>
  <si>
    <t>COORDENADOR (A) DE SAUDE MENTAL E CULTURA ORGANIZACIONAL</t>
  </si>
  <si>
    <t>rayanne.pereira@agirsaude.org.br</t>
  </si>
  <si>
    <t>AMANDA ANDRADE ALMEIDA</t>
  </si>
  <si>
    <t>SUPERVISOR (A) DE PROVIMENTO DE PESSOAL</t>
  </si>
  <si>
    <t>amanda.almeida@agirsaude.org.br</t>
  </si>
  <si>
    <t>AMANDA DOS SANTOS FERNANDES SA</t>
  </si>
  <si>
    <t>SUPERVISOR (A) ADMINISTRATIVO (A)</t>
  </si>
  <si>
    <t>amanda.fernandes@agirsaude.org.br</t>
  </si>
  <si>
    <t>ANA CAROLINA NERES MARTINS RIBEIRO</t>
  </si>
  <si>
    <t>SUPERVISOR (A) DE CONTRATOS</t>
  </si>
  <si>
    <t>ana.neres@agirsaude.org.br</t>
  </si>
  <si>
    <t>BENEDITO SILVA GONCALVES</t>
  </si>
  <si>
    <t>SUPERVISOR (A) CONTÁBIL</t>
  </si>
  <si>
    <t>benedito.goncalves@agirsaude.org.br</t>
  </si>
  <si>
    <t>CRISTIANE SOTO MACHADO</t>
  </si>
  <si>
    <t>SUPERVISOR (A) EDUCACIONAL</t>
  </si>
  <si>
    <t>cristiane.soto@agirsaude.org.br</t>
  </si>
  <si>
    <t>FELIPE ALMEIDA DOS REIS OLIVEIRA</t>
  </si>
  <si>
    <t>SUPERVISOR (A) DE COMUNICACAO E MARKETING</t>
  </si>
  <si>
    <t>felipe.oliveira@agirsaude.org.br</t>
  </si>
  <si>
    <t>FERNANDA DA SILVA GOMES</t>
  </si>
  <si>
    <t>SUPERVISOR (A) DE PADRONIZAÇÃO</t>
  </si>
  <si>
    <t>(62) 3995-5484</t>
  </si>
  <si>
    <t>fernanda.silva@agirsaude.org.br</t>
  </si>
  <si>
    <t>GERSON RODRIGUES BAILONA</t>
  </si>
  <si>
    <t>SUPERVISOR (A) DE INFRAESTRUTURA</t>
  </si>
  <si>
    <t>gerson.bailona@agirsaude.org.br</t>
  </si>
  <si>
    <t>JENNIFER ALVES BARBOSA MELO</t>
  </si>
  <si>
    <t>SUPERVISOR (A) DE LOGISTICA</t>
  </si>
  <si>
    <t>jennifer.melo@agirsaude.org.br</t>
  </si>
  <si>
    <t>LAYANA MELO MUNDIM</t>
  </si>
  <si>
    <t>SUPERVISOR (A) DE ORÇAMENTO E CUSTOS</t>
  </si>
  <si>
    <t>layna.melo@agirsaude.org.br</t>
  </si>
  <si>
    <t>LUCIANO ARAUJO DE ANDRADE</t>
  </si>
  <si>
    <t>SUPERVISOR (A) DE TRANSPARENCIA E CONTAS HOSPITALARES</t>
  </si>
  <si>
    <t>luciano.andrade@agirsaude.org.br</t>
  </si>
  <si>
    <t>SUPERVISOR (A) DE FINANCAS</t>
  </si>
  <si>
    <t>PRISCILLA FRANCISCA SANTOS CIRQUEIRA</t>
  </si>
  <si>
    <t>priscilla.cirqueira@agirsaude.org.br</t>
  </si>
  <si>
    <t>GERENTE CORPORATIVO (A) DE RECURSOS HUMANOS</t>
  </si>
  <si>
    <t>Competência: Fevereiro_2025</t>
  </si>
  <si>
    <t>DIEGO RODRIGUES DA SILVA</t>
  </si>
  <si>
    <t>diego.silva@agirsaude.org.br</t>
  </si>
  <si>
    <t>NAYARA KETLYN ASSUNCAO MOCO</t>
  </si>
  <si>
    <t>nayara.assuncao@agirsaude.org.br</t>
  </si>
  <si>
    <t>LUIZ FERNANDO ROMUALDO DA SILVA NOGUEIRA</t>
  </si>
  <si>
    <t>luiz.nogueira@agirsaude.org.br</t>
  </si>
  <si>
    <t>MARIA ALESSANDRA CORREIA DE OLIVEIRA</t>
  </si>
  <si>
    <t>SUPERVISOR (A) DE ORCAMENTO E CUSTOS</t>
  </si>
  <si>
    <t>maria.alessandra@agirsaude.org.br</t>
  </si>
  <si>
    <t>SUPERVISOR (A) DE CONTROLE E PRESTACAO DE CONTAS</t>
  </si>
  <si>
    <t>DEMONSTRATIVO DE VENCIMENTOS - CELETISTAS (CRER)</t>
  </si>
  <si>
    <t>UNIDADE: Centro Estadual de Reabilitação e Readaptação Dr. Henrique Santillo - CRER</t>
  </si>
  <si>
    <t>Centro Estadual de Reabilitação e Readaptação Dr. Henrique Santillo - CRER</t>
  </si>
  <si>
    <t>AGOSTINHO MARQUES DE JESUS NETO</t>
  </si>
  <si>
    <t>SUPERVISOR (A) DE SEGURANCA E MEDICINA DO TRABALHO</t>
  </si>
  <si>
    <t>agostinho.neto@crer.org.br</t>
  </si>
  <si>
    <t>ALEX HONDA BERNARDES</t>
  </si>
  <si>
    <t>SUPERVISOR (A) DO LABORATORIO DE GENETICA</t>
  </si>
  <si>
    <t>alex.bernardes@crer.org.br</t>
  </si>
  <si>
    <t>ALINE ROSA DA COSTA</t>
  </si>
  <si>
    <t>SUPERVISOR (A) DE ENSINO E PESQUISA</t>
  </si>
  <si>
    <t>aline.costa@crer.org.br</t>
  </si>
  <si>
    <t>BRAULIO ALVES DA COSTA BARBOSA</t>
  </si>
  <si>
    <t>SUPERVISOR (A) DE FATURAMENTO E PRONTUARIO</t>
  </si>
  <si>
    <t>braulio@crer.org.br</t>
  </si>
  <si>
    <t>BRENDA KELLY GONCALVES NUNES NASCIMENTO</t>
  </si>
  <si>
    <t>SUPERVISOR (A) DE ENFERMAGEM - AMBULATORIO</t>
  </si>
  <si>
    <t>brenda.nascimento@crer.org.br</t>
  </si>
  <si>
    <t>CESAR LELLI PARREAO DE MOURA</t>
  </si>
  <si>
    <t>COORDENADOR (A) MEDICO (A)</t>
  </si>
  <si>
    <t>cesar.moura@crer.org.br</t>
  </si>
  <si>
    <t>CIRO BRUNO SILVEIRA COSTA</t>
  </si>
  <si>
    <t>DIRETOR (A) TECNICO (A) ASSISTENCIAL</t>
  </si>
  <si>
    <t>ciro.bruno@crer.org.br</t>
  </si>
  <si>
    <t>DANIELLE ISADORA BLUMENSCHEIN</t>
  </si>
  <si>
    <t>danielle.isadora@crer.org.br</t>
  </si>
  <si>
    <t>DANILLO FLORINDO DE FARIA</t>
  </si>
  <si>
    <t>GERENTE DE TECNOLOGIA DA INFORMACAO</t>
  </si>
  <si>
    <t>danillo@crer.org.br</t>
  </si>
  <si>
    <t>DENISE ROBERTA SILVA</t>
  </si>
  <si>
    <t>SUPERVISOR (A) DE NUTRICAO</t>
  </si>
  <si>
    <t>denise.silva@crer.org.br</t>
  </si>
  <si>
    <t>EDUARDO MARTINS CARNEIRO</t>
  </si>
  <si>
    <t>GERENTE DE REABILITACAO FISICA E VISUAL</t>
  </si>
  <si>
    <t>eduardo.carneiro@crer.org.br</t>
  </si>
  <si>
    <t>EDUARDO VILELA</t>
  </si>
  <si>
    <t>GERENTE MEDICO (A)</t>
  </si>
  <si>
    <t>eduardo.vilela@crer.org.br</t>
  </si>
  <si>
    <t>ESTER BUENO CUNHA FARIA</t>
  </si>
  <si>
    <t>esterbueno@crer.org.br</t>
  </si>
  <si>
    <t>FABIANNE SILVEIRA CARDOSO</t>
  </si>
  <si>
    <t>SUPERVISOR (A) DE REABILITACAO - INTERNACAO</t>
  </si>
  <si>
    <t>fabianne.cardoso@crer.org.br</t>
  </si>
  <si>
    <t>GABRIELA MUNILLA PATRIARCA</t>
  </si>
  <si>
    <t>SUPERVISOR (A) DE ENFERMAGEM - CME</t>
  </si>
  <si>
    <t>gabriela.patriarca@crer.org.br</t>
  </si>
  <si>
    <t>GERLANDO LIMA DE SOUZA</t>
  </si>
  <si>
    <t>SUPERVISOR (A) DE ALMOXARIFADO</t>
  </si>
  <si>
    <t>gerlando.souza@crer.org.br</t>
  </si>
  <si>
    <t>GILMAR RODRIGUES DOS SANTOS</t>
  </si>
  <si>
    <t>SUPERVISOR (A) DE GOVERNANCA</t>
  </si>
  <si>
    <t>gilmar.santos@crer.org.br</t>
  </si>
  <si>
    <t>GISELE MARIA GOMES SILVA</t>
  </si>
  <si>
    <t>SUPERVISOR (A) DE ENFERMAGEM - CENTRO CIRURGICO E CME</t>
  </si>
  <si>
    <t>gisele.silva@crer.org.br</t>
  </si>
  <si>
    <t>GLEYCIELLE FRUTUOSO DA SILVA</t>
  </si>
  <si>
    <t>gleycielle.frutuoso@crer.org.br</t>
  </si>
  <si>
    <t>GRAZIELE LOPES TELES</t>
  </si>
  <si>
    <t>graziele.teles@crer.org.br</t>
  </si>
  <si>
    <t>HELVIA FERNANDES DE ASSIS</t>
  </si>
  <si>
    <t>GERENTE DE ENFERMAGEM</t>
  </si>
  <si>
    <t>helvia.fernandes@crer.org.br</t>
  </si>
  <si>
    <t>HENRIQUE DO CARMO RODRIGUES</t>
  </si>
  <si>
    <t>henrique.rodrigues@crer.org.br</t>
  </si>
  <si>
    <t>ILDEU LUIZ DE MIRANDA JUNIOR</t>
  </si>
  <si>
    <t>GERENTE DE PLANEJAMENTO ORCAMENTO E CUSTOS</t>
  </si>
  <si>
    <t>ildeu.luiz@crer.org.br</t>
  </si>
  <si>
    <t>IORRANY OLIVEIRA BASTOS</t>
  </si>
  <si>
    <t>SUPERVISOR (A) DE FORMAL. DE PESSOAL</t>
  </si>
  <si>
    <t>iorrany.bastos@crer.org.br</t>
  </si>
  <si>
    <t>ISMAEL SANTOS ALVES</t>
  </si>
  <si>
    <t>SUPERVISOR (A) DE PATRIMONIO</t>
  </si>
  <si>
    <t>ismael.patrimonio@crer.org.br</t>
  </si>
  <si>
    <t>JAQUELINE BORGES DE OLIVEIRA</t>
  </si>
  <si>
    <t>SUPERVISOR (A) DE REABILITACAO AUDITIVA</t>
  </si>
  <si>
    <t>jaqueline.oliveira@crer.org.br</t>
  </si>
  <si>
    <t>JOSE FERREIRA MONTEIRO DA CRUZ NETO</t>
  </si>
  <si>
    <t>jose.neto@crer.org.br</t>
  </si>
  <si>
    <t>JOSENEI SKOREK</t>
  </si>
  <si>
    <t>GERENTE DE QUALIDADE</t>
  </si>
  <si>
    <t>josenei.skorek@crer.org.br</t>
  </si>
  <si>
    <t>JULIANA ALVES COSTA MOREIRA</t>
  </si>
  <si>
    <t>SUPERVISOR (A) DE ANALISES CLINICAS</t>
  </si>
  <si>
    <t>juliana@crer.org.br</t>
  </si>
  <si>
    <t>JULIANE AMARAL TOLEDO E VIEIRA</t>
  </si>
  <si>
    <t>julianemed@hotmail.com</t>
  </si>
  <si>
    <t>KARLA LORENA MENDONCA CAMPOS</t>
  </si>
  <si>
    <t>SUPERVISOR (A) MULTIPROFISSIONAL - TERAPIAS DE APOIO</t>
  </si>
  <si>
    <t>karla.campos@crer.org.br</t>
  </si>
  <si>
    <t>KARLA PEREIRA CANDIDO</t>
  </si>
  <si>
    <t>SUPERVISOR (A) DE ENFERMAGEM - INTERNACAO</t>
  </si>
  <si>
    <t>karla.pereira@crer.org.br</t>
  </si>
  <si>
    <t>LARA CRISTIELLY DE MORAES FARIA</t>
  </si>
  <si>
    <t>SUPERVISOR (A) DE ENFERMAGEM</t>
  </si>
  <si>
    <t>laracristielly@hotmail.com</t>
  </si>
  <si>
    <t>LARYSSA MARTINS MENDES SILVA</t>
  </si>
  <si>
    <t>laryssa.silva@crer.org.br</t>
  </si>
  <si>
    <t>LUANNA RAMOS DE SOUSA</t>
  </si>
  <si>
    <t>SUPERVISOR (A) DE ACOLHIMENTO</t>
  </si>
  <si>
    <t>luanna.ramos@crer.org.br</t>
  </si>
  <si>
    <t>LUDMILA GOMES DOS SANTOS OLIVEIRA</t>
  </si>
  <si>
    <t>SUPERVISOR (A) DE ENFERMAGEM - UTI</t>
  </si>
  <si>
    <t>ludmila.gomes@crer.org.br</t>
  </si>
  <si>
    <t>LUIZ CARLOS DE ARAUJO</t>
  </si>
  <si>
    <t>SUPERVISOR (A) DE VIGILANCIA, TRANSPORTE E MONITORAMENTO</t>
  </si>
  <si>
    <t>luiz.araujo@crer.org.br</t>
  </si>
  <si>
    <t>LUIZ CARLOS JUNIO SAMPAIO TELES</t>
  </si>
  <si>
    <t>DIRETOR (A) GERAL</t>
  </si>
  <si>
    <t>luiz.sampaio@crer.org.br</t>
  </si>
  <si>
    <t>MARILIA ARANTES REZIO</t>
  </si>
  <si>
    <t>SUPERVISOR (A) DE NUTRICAO CLINICA</t>
  </si>
  <si>
    <t>marilia.rezio@crer.org.br</t>
  </si>
  <si>
    <t>MARIO JUNIO REIS FREITAS</t>
  </si>
  <si>
    <t>GERENTE DE OFICINA ORTOPEDICA</t>
  </si>
  <si>
    <t>mario.freitas@crer.org.br</t>
  </si>
  <si>
    <t>MAYCON VINICIUS RODRIGUES DA SILVA</t>
  </si>
  <si>
    <t>SUPERVISOR (A) DE MANUTENCAO PREDIAL</t>
  </si>
  <si>
    <t>maycon.silva@crer.org.br</t>
  </si>
  <si>
    <t>MONICA BAILONA DE SOUSA GUIMARAES</t>
  </si>
  <si>
    <t>GERENTE DE INFRAESTRUTURA</t>
  </si>
  <si>
    <t>monica.guimaraes@crer.org.br</t>
  </si>
  <si>
    <t>NEILTON GOMES DA ROCHA</t>
  </si>
  <si>
    <t>GERENTE DE OPERACOES</t>
  </si>
  <si>
    <t>neilton.rocha@crer.org.br</t>
  </si>
  <si>
    <t>NICOLAU MARTINS DE OLIVEIRA NETO</t>
  </si>
  <si>
    <t>SUPERVISOR (A) DE PLANEJAMENTO</t>
  </si>
  <si>
    <t>nicolau.neto@crer.org.br</t>
  </si>
  <si>
    <t>RAFAEL DE SOUSA ARRELARO</t>
  </si>
  <si>
    <t>SUPERVISOR (A) DE RECURSOS HUMANOS</t>
  </si>
  <si>
    <t>rafael.arrelaro@crer.org.br</t>
  </si>
  <si>
    <t>RHAISA GHANNAM MACEDO</t>
  </si>
  <si>
    <t>rhaisa.ghannam@crer.org.br</t>
  </si>
  <si>
    <t>RICARDO TAVARES DAHER</t>
  </si>
  <si>
    <t>ricardo.daher@crer.org.br</t>
  </si>
  <si>
    <t>RODRIGO DA SILVEIRA CAMPOS</t>
  </si>
  <si>
    <t>SUPERVISOR (A) DE OFICINA ITINERANTE</t>
  </si>
  <si>
    <t>oficina.itinerante@crer.org.br</t>
  </si>
  <si>
    <t>RUSTAVIO PEREIRA DE ARAUJO</t>
  </si>
  <si>
    <t>SUPERVISOR (A) OPERACIONAL DE TI</t>
  </si>
  <si>
    <t>rustavio.araujo@crer.org.br</t>
  </si>
  <si>
    <t>TATTYANE BRANDAO CASSIANO DUARTE</t>
  </si>
  <si>
    <t>SUPERVISOR (A) DE REABILITACAO - AMBULATORIAL</t>
  </si>
  <si>
    <t>tattyane.brandao@crer.org.br</t>
  </si>
  <si>
    <t>THAIS GOMES PEREIRA CORTES</t>
  </si>
  <si>
    <t>SUPERVISOR (A) DE FARMACIA</t>
  </si>
  <si>
    <t>thais.cortes@crer.org.br</t>
  </si>
  <si>
    <t>THAIS NASSER SAMPAIO</t>
  </si>
  <si>
    <t>GERENTE DE REABILITACAO AUDITIVA E INTELECTUAL</t>
  </si>
  <si>
    <t>thais@crer.org.br</t>
  </si>
  <si>
    <t>THIAGO HENRIQUE DOS SANTOS</t>
  </si>
  <si>
    <t>SUPERVISOR (A) ADMINISTRATIVO (A) DE AMBULATORIO</t>
  </si>
  <si>
    <t>thiago.santos@crer.org.br</t>
  </si>
  <si>
    <t>TIAGO ALVES DE AMORIM</t>
  </si>
  <si>
    <t>SUPERVISOR (A) DO NUCLEO INTERNO DE REGULACAO INTERNACAO</t>
  </si>
  <si>
    <t>tiago.amorim@crer.org.br</t>
  </si>
  <si>
    <t>TIAGO DE JESUS BATISTA</t>
  </si>
  <si>
    <t>GERENTE DE RECURSOS HUMANOS</t>
  </si>
  <si>
    <t>tiago.batista@crer.org.br</t>
  </si>
  <si>
    <t>TIAGO DE JESUS DE MELO</t>
  </si>
  <si>
    <t>tiago@crer.org.br</t>
  </si>
  <si>
    <t>VAGNER AURELIO DINIZ NOVAES</t>
  </si>
  <si>
    <t>vagner.novaes@crer.org.br</t>
  </si>
  <si>
    <t>VALNEY LUIZ DA ROCHA</t>
  </si>
  <si>
    <t>ASSESSOR (A) MEDICO (A)</t>
  </si>
  <si>
    <t>valneyrocha@crer.org.br</t>
  </si>
  <si>
    <t>VILMA INUTUKA PEREIRA ROCHA</t>
  </si>
  <si>
    <t>COORDENADOR (A) DE ODONTOLOGIA</t>
  </si>
  <si>
    <t>vilmaiprocha@crer.org.br</t>
  </si>
  <si>
    <t>WANESSA SILVEIRA BARCELOS</t>
  </si>
  <si>
    <t>GERENTE DO NUCLEO INTERNO DE REGULACAO</t>
  </si>
  <si>
    <t>wanessa.barcelos@crer.org.br</t>
  </si>
  <si>
    <t>WEVERTON OLIVEIRA SANTOS</t>
  </si>
  <si>
    <t>SUPERVISOR (A) DO NUCLEO INTERNO DE REGULACAO AMBULATORIAL</t>
  </si>
  <si>
    <t>weverton.santos@crer.org.br</t>
  </si>
  <si>
    <t>Goiânia, 15 de julho de 2025</t>
  </si>
  <si>
    <t>José Augustinho Zago</t>
  </si>
  <si>
    <t>Gerente Corporativo (a) de Administração de Pessoal</t>
  </si>
  <si>
    <t>Iorrany Oliveira Bastos</t>
  </si>
  <si>
    <t>Supervisora de Formalização de Pessoal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</si>
</sst>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##,###.00"/>
  </numFmts>
  <fonts count="30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  <charset val="1"/>
    </font>
    <font>
      <sz val="11"/>
      <color rgb="FF9C0006"/>
      <name val="Calibri"/>
      <family val="2"/>
      <charset val="1"/>
    </font>
    <font>
      <b/>
      <sz val="11"/>
      <color rgb="FFFA7D00"/>
      <name val="Calibri"/>
      <family val="2"/>
      <charset val="1"/>
    </font>
    <font>
      <b/>
      <sz val="11"/>
      <color rgb="FFFFFFFF"/>
      <name val="Calibri"/>
      <family val="2"/>
      <charset val="1"/>
    </font>
    <font>
      <i/>
      <sz val="11"/>
      <color rgb="FF7F7F7F"/>
      <name val="Calibri"/>
      <family val="2"/>
      <charset val="1"/>
    </font>
    <font>
      <sz val="11"/>
      <color rgb="FF006100"/>
      <name val="Calibri"/>
      <family val="2"/>
      <charset val="1"/>
    </font>
    <font>
      <b/>
      <sz val="15"/>
      <color rgb="FF1F497D"/>
      <name val="Calibri"/>
      <family val="2"/>
      <charset val="1"/>
    </font>
    <font>
      <b/>
      <sz val="13"/>
      <color rgb="FF1F497D"/>
      <name val="Calibri"/>
      <family val="2"/>
      <charset val="1"/>
    </font>
    <font>
      <b/>
      <sz val="11"/>
      <color rgb="FF1F497D"/>
      <name val="Calibri"/>
      <family val="2"/>
      <charset val="1"/>
    </font>
    <font>
      <sz val="11"/>
      <color rgb="FF3F3F76"/>
      <name val="Calibri"/>
      <family val="2"/>
      <charset val="1"/>
    </font>
    <font>
      <sz val="11"/>
      <color rgb="FFFA7D00"/>
      <name val="Calibri"/>
      <family val="2"/>
      <charset val="1"/>
    </font>
    <font>
      <sz val="11"/>
      <color rgb="FF9C6500"/>
      <name val="Calibri"/>
      <family val="2"/>
      <charset val="1"/>
    </font>
    <font>
      <sz val="10"/>
      <name val="Arial"/>
      <family val="2"/>
      <charset val="1"/>
    </font>
    <font>
      <b/>
      <sz val="11"/>
      <color rgb="FF3F3F3F"/>
      <name val="Calibri"/>
      <family val="2"/>
      <charset val="1"/>
    </font>
    <font>
      <b/>
      <sz val="18"/>
      <color rgb="FF1F497D"/>
      <name val="Cambria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11"/>
      <color rgb="FF9C6500"/>
      <name val="Calibri"/>
      <family val="2"/>
      <scheme val="minor"/>
    </font>
    <font>
      <b/>
      <sz val="10"/>
      <name val="Arial"/>
      <family val="2"/>
    </font>
    <font>
      <u/>
      <sz val="11"/>
      <color theme="10"/>
      <name val="Calibri"/>
      <family val="2"/>
      <charset val="1"/>
    </font>
    <font>
      <sz val="8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DCE6F2"/>
        <bgColor rgb="FFDBEEF4"/>
      </patternFill>
    </fill>
    <fill>
      <patternFill patternType="solid">
        <fgColor rgb="FFF2DCDB"/>
        <bgColor rgb="FFE6E0EC"/>
      </patternFill>
    </fill>
    <fill>
      <patternFill patternType="solid">
        <fgColor rgb="FFEBF1DE"/>
        <bgColor rgb="FFF2F2F2"/>
      </patternFill>
    </fill>
    <fill>
      <patternFill patternType="solid">
        <fgColor rgb="FFE6E0EC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rgb="FFFDEADA"/>
        <bgColor rgb="FFEBF1DE"/>
      </patternFill>
    </fill>
    <fill>
      <patternFill patternType="solid">
        <fgColor rgb="FFB9CDE5"/>
        <bgColor rgb="FFB7DEE8"/>
      </patternFill>
    </fill>
    <fill>
      <patternFill patternType="solid">
        <fgColor rgb="FFE6B9B8"/>
        <bgColor rgb="FFFAC090"/>
      </patternFill>
    </fill>
    <fill>
      <patternFill patternType="solid">
        <fgColor rgb="FFD7E4BD"/>
        <bgColor rgb="FFC6EFCE"/>
      </patternFill>
    </fill>
    <fill>
      <patternFill patternType="solid">
        <fgColor rgb="FFCCC1DA"/>
        <bgColor rgb="FFB9CDE5"/>
      </patternFill>
    </fill>
    <fill>
      <patternFill patternType="solid">
        <fgColor rgb="FFB7DEE8"/>
        <bgColor rgb="FFB9CDE5"/>
      </patternFill>
    </fill>
    <fill>
      <patternFill patternType="solid">
        <fgColor rgb="FFFCD5B5"/>
        <bgColor rgb="FFFFCC99"/>
      </patternFill>
    </fill>
    <fill>
      <patternFill patternType="solid">
        <fgColor rgb="FF95B3D7"/>
        <bgColor rgb="FFA7C0DE"/>
      </patternFill>
    </fill>
    <fill>
      <patternFill patternType="solid">
        <fgColor rgb="FFD99694"/>
        <bgColor rgb="FFB3A2C7"/>
      </patternFill>
    </fill>
    <fill>
      <patternFill patternType="solid">
        <fgColor rgb="FFC3D69B"/>
        <bgColor rgb="FFD7E4BD"/>
      </patternFill>
    </fill>
    <fill>
      <patternFill patternType="solid">
        <fgColor rgb="FFB3A2C7"/>
        <bgColor rgb="FFA5A5A5"/>
      </patternFill>
    </fill>
    <fill>
      <patternFill patternType="solid">
        <fgColor rgb="FF93CDDD"/>
        <bgColor rgb="FFA7C0DE"/>
      </patternFill>
    </fill>
    <fill>
      <patternFill patternType="solid">
        <fgColor rgb="FFFAC090"/>
        <bgColor rgb="FFFFCC99"/>
      </patternFill>
    </fill>
    <fill>
      <patternFill patternType="solid">
        <fgColor rgb="FF4F81BD"/>
        <bgColor rgb="FF4BACC6"/>
      </patternFill>
    </fill>
    <fill>
      <patternFill patternType="solid">
        <fgColor rgb="FFC0504D"/>
        <bgColor rgb="FF9C6500"/>
      </patternFill>
    </fill>
    <fill>
      <patternFill patternType="solid">
        <fgColor rgb="FF9BBB59"/>
        <bgColor rgb="FFA5A5A5"/>
      </patternFill>
    </fill>
    <fill>
      <patternFill patternType="solid">
        <fgColor rgb="FF8064A2"/>
        <bgColor rgb="FF7F7F7F"/>
      </patternFill>
    </fill>
    <fill>
      <patternFill patternType="solid">
        <fgColor rgb="FF4BACC6"/>
        <bgColor rgb="FF4F81BD"/>
      </patternFill>
    </fill>
    <fill>
      <patternFill patternType="solid">
        <fgColor rgb="FFF79646"/>
        <bgColor rgb="FFFF8001"/>
      </patternFill>
    </fill>
    <fill>
      <patternFill patternType="solid">
        <fgColor rgb="FFFFC7CE"/>
        <bgColor rgb="FFFCD5B5"/>
      </patternFill>
    </fill>
    <fill>
      <patternFill patternType="solid">
        <fgColor rgb="FFF2F2F2"/>
        <bgColor rgb="FFEBF1DE"/>
      </patternFill>
    </fill>
    <fill>
      <patternFill patternType="solid">
        <fgColor rgb="FFA5A5A5"/>
        <bgColor rgb="FFB2B2B2"/>
      </patternFill>
    </fill>
    <fill>
      <patternFill patternType="solid">
        <fgColor rgb="FFC6EFCE"/>
        <bgColor rgb="FFD7E4BD"/>
      </patternFill>
    </fill>
    <fill>
      <patternFill patternType="solid">
        <fgColor rgb="FFFFCC99"/>
        <bgColor rgb="FFFAC090"/>
      </patternFill>
    </fill>
    <fill>
      <patternFill patternType="solid">
        <fgColor rgb="FFFFEB9C"/>
        <bgColor rgb="FFFCD5B5"/>
      </patternFill>
    </fill>
    <fill>
      <patternFill patternType="solid">
        <fgColor rgb="FFFFFFCC"/>
        <bgColor rgb="FFEBF1DE"/>
      </patternFill>
    </fill>
    <fill>
      <patternFill patternType="solid">
        <fgColor rgb="FFFFFFFF"/>
        <bgColor rgb="FFF2F2F2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medium">
        <color rgb="FF95B3D7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4">
    <xf numFmtId="0" fontId="0" fillId="0" borderId="0"/>
    <xf numFmtId="0" fontId="18" fillId="2" borderId="0" applyBorder="0" applyProtection="0"/>
    <xf numFmtId="0" fontId="18" fillId="2" borderId="0" applyBorder="0" applyProtection="0"/>
    <xf numFmtId="0" fontId="18" fillId="2" borderId="0" applyBorder="0" applyProtection="0"/>
    <xf numFmtId="0" fontId="18" fillId="3" borderId="0" applyBorder="0" applyProtection="0"/>
    <xf numFmtId="0" fontId="18" fillId="3" borderId="0" applyBorder="0" applyProtection="0"/>
    <xf numFmtId="0" fontId="18" fillId="3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5" borderId="0" applyBorder="0" applyProtection="0"/>
    <xf numFmtId="0" fontId="18" fillId="5" borderId="0" applyBorder="0" applyProtection="0"/>
    <xf numFmtId="0" fontId="18" fillId="5" borderId="0" applyBorder="0" applyProtection="0"/>
    <xf numFmtId="0" fontId="18" fillId="6" borderId="0" applyBorder="0" applyProtection="0"/>
    <xf numFmtId="0" fontId="18" fillId="6" borderId="0" applyBorder="0" applyProtection="0"/>
    <xf numFmtId="0" fontId="18" fillId="6" borderId="0" applyBorder="0" applyProtection="0"/>
    <xf numFmtId="0" fontId="18" fillId="7" borderId="0" applyBorder="0" applyProtection="0"/>
    <xf numFmtId="0" fontId="18" fillId="7" borderId="0" applyBorder="0" applyProtection="0"/>
    <xf numFmtId="0" fontId="18" fillId="7" borderId="0" applyBorder="0" applyProtection="0"/>
    <xf numFmtId="0" fontId="18" fillId="8" borderId="0" applyBorder="0" applyProtection="0"/>
    <xf numFmtId="0" fontId="18" fillId="8" borderId="0" applyBorder="0" applyProtection="0"/>
    <xf numFmtId="0" fontId="18" fillId="8" borderId="0" applyBorder="0" applyProtection="0"/>
    <xf numFmtId="0" fontId="18" fillId="9" borderId="0" applyBorder="0" applyProtection="0"/>
    <xf numFmtId="0" fontId="18" fillId="9" borderId="0" applyBorder="0" applyProtection="0"/>
    <xf numFmtId="0" fontId="18" fillId="9" borderId="0" applyBorder="0" applyProtection="0"/>
    <xf numFmtId="0" fontId="18" fillId="10" borderId="0" applyBorder="0" applyProtection="0"/>
    <xf numFmtId="0" fontId="18" fillId="10" borderId="0" applyBorder="0" applyProtection="0"/>
    <xf numFmtId="0" fontId="18" fillId="10" borderId="0" applyBorder="0" applyProtection="0"/>
    <xf numFmtId="0" fontId="18" fillId="11" borderId="0" applyBorder="0" applyProtection="0"/>
    <xf numFmtId="0" fontId="18" fillId="11" borderId="0" applyBorder="0" applyProtection="0"/>
    <xf numFmtId="0" fontId="18" fillId="11" borderId="0" applyBorder="0" applyProtection="0"/>
    <xf numFmtId="0" fontId="18" fillId="12" borderId="0" applyBorder="0" applyProtection="0"/>
    <xf numFmtId="0" fontId="18" fillId="12" borderId="0" applyBorder="0" applyProtection="0"/>
    <xf numFmtId="0" fontId="18" fillId="12" borderId="0" applyBorder="0" applyProtection="0"/>
    <xf numFmtId="0" fontId="18" fillId="13" borderId="0" applyBorder="0" applyProtection="0"/>
    <xf numFmtId="0" fontId="18" fillId="13" borderId="0" applyBorder="0" applyProtection="0"/>
    <xf numFmtId="0" fontId="18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2" fillId="16" borderId="0" applyBorder="0" applyProtection="0"/>
    <xf numFmtId="0" fontId="2" fillId="17" borderId="0" applyBorder="0" applyProtection="0"/>
    <xf numFmtId="0" fontId="2" fillId="18" borderId="0" applyBorder="0" applyProtection="0"/>
    <xf numFmtId="0" fontId="2" fillId="19" borderId="0" applyBorder="0" applyProtection="0"/>
    <xf numFmtId="0" fontId="2" fillId="20" borderId="0" applyBorder="0" applyProtection="0"/>
    <xf numFmtId="0" fontId="2" fillId="21" borderId="0" applyBorder="0" applyProtection="0"/>
    <xf numFmtId="0" fontId="2" fillId="22" borderId="0" applyBorder="0" applyProtection="0"/>
    <xf numFmtId="0" fontId="2" fillId="23" borderId="0" applyBorder="0" applyProtection="0"/>
    <xf numFmtId="0" fontId="2" fillId="24" borderId="0" applyBorder="0" applyProtection="0"/>
    <xf numFmtId="0" fontId="2" fillId="25" borderId="0" applyBorder="0" applyProtection="0"/>
    <xf numFmtId="0" fontId="3" fillId="26" borderId="0" applyBorder="0" applyProtection="0"/>
    <xf numFmtId="0" fontId="4" fillId="27" borderId="1" applyProtection="0"/>
    <xf numFmtId="0" fontId="5" fillId="28" borderId="2" applyProtection="0"/>
    <xf numFmtId="0" fontId="6" fillId="0" borderId="0" applyBorder="0" applyProtection="0"/>
    <xf numFmtId="0" fontId="7" fillId="29" borderId="0" applyBorder="0" applyProtection="0"/>
    <xf numFmtId="0" fontId="8" fillId="0" borderId="3" applyProtection="0"/>
    <xf numFmtId="0" fontId="9" fillId="0" borderId="4" applyProtection="0"/>
    <xf numFmtId="0" fontId="10" fillId="0" borderId="5" applyProtection="0"/>
    <xf numFmtId="0" fontId="10" fillId="0" borderId="0" applyBorder="0" applyProtection="0"/>
    <xf numFmtId="0" fontId="11" fillId="30" borderId="1" applyProtection="0"/>
    <xf numFmtId="0" fontId="12" fillId="0" borderId="6" applyProtection="0"/>
    <xf numFmtId="0" fontId="13" fillId="31" borderId="0" applyBorder="0" applyProtection="0"/>
    <xf numFmtId="0" fontId="14" fillId="0" borderId="0"/>
    <xf numFmtId="0" fontId="18" fillId="32" borderId="7" applyProtection="0"/>
    <xf numFmtId="0" fontId="18" fillId="32" borderId="7" applyProtection="0"/>
    <xf numFmtId="0" fontId="15" fillId="27" borderId="8" applyProtection="0"/>
    <xf numFmtId="0" fontId="16" fillId="0" borderId="0" applyBorder="0" applyProtection="0"/>
    <xf numFmtId="0" fontId="17" fillId="0" borderId="0" applyBorder="0" applyProtection="0"/>
    <xf numFmtId="0" fontId="22" fillId="34" borderId="0" applyNumberFormat="0" applyBorder="0" applyAlignment="0" applyProtection="0"/>
    <xf numFmtId="0" fontId="21" fillId="35" borderId="0" applyNumberFormat="0" applyBorder="0" applyAlignment="0" applyProtection="0"/>
    <xf numFmtId="0" fontId="19" fillId="0" borderId="10" applyNumberFormat="0" applyFill="0" applyAlignment="0" applyProtection="0"/>
    <xf numFmtId="0" fontId="20" fillId="0" borderId="11" applyNumberFormat="0" applyFill="0" applyAlignment="0" applyProtection="0"/>
    <xf numFmtId="0" fontId="26" fillId="36" borderId="0" applyNumberFormat="0" applyBorder="0" applyAlignment="0" applyProtection="0"/>
    <xf numFmtId="0" fontId="1" fillId="37" borderId="7" applyNumberFormat="0" applyFont="0" applyAlignment="0" applyProtection="0"/>
    <xf numFmtId="0" fontId="28" fillId="0" borderId="0" applyNumberFormat="0" applyFill="0" applyBorder="0" applyAlignment="0" applyProtection="0"/>
  </cellStyleXfs>
  <cellXfs count="46">
    <xf numFmtId="0" fontId="0" fillId="0" borderId="0" xfId="0"/>
    <xf numFmtId="0" fontId="23" fillId="33" borderId="0" xfId="0" applyFont="1" applyFill="1" applyAlignment="1">
      <alignment vertical="center"/>
    </xf>
    <xf numFmtId="0" fontId="23" fillId="33" borderId="0" xfId="0" applyFont="1" applyFill="1" applyAlignment="1">
      <alignment horizontal="center" vertical="center" wrapText="1"/>
    </xf>
    <xf numFmtId="0" fontId="23" fillId="33" borderId="0" xfId="0" applyFont="1" applyFill="1" applyAlignment="1">
      <alignment horizontal="left" vertical="center"/>
    </xf>
    <xf numFmtId="0" fontId="23" fillId="33" borderId="0" xfId="0" applyFont="1" applyFill="1" applyAlignment="1">
      <alignment horizontal="center" vertical="center"/>
    </xf>
    <xf numFmtId="4" fontId="23" fillId="33" borderId="0" xfId="0" applyNumberFormat="1" applyFont="1" applyFill="1" applyAlignment="1">
      <alignment horizontal="right" vertical="center"/>
    </xf>
    <xf numFmtId="4" fontId="23" fillId="33" borderId="0" xfId="0" applyNumberFormat="1" applyFont="1" applyFill="1" applyAlignment="1">
      <alignment horizontal="center" vertical="center"/>
    </xf>
    <xf numFmtId="4" fontId="23" fillId="33" borderId="0" xfId="0" applyNumberFormat="1" applyFont="1" applyFill="1" applyAlignment="1">
      <alignment vertical="center"/>
    </xf>
    <xf numFmtId="0" fontId="24" fillId="33" borderId="9" xfId="0" applyFont="1" applyFill="1" applyBorder="1" applyAlignment="1">
      <alignment horizontal="center" vertical="center" wrapText="1"/>
    </xf>
    <xf numFmtId="4" fontId="24" fillId="33" borderId="9" xfId="0" applyNumberFormat="1" applyFont="1" applyFill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0" xfId="0" applyFont="1"/>
    <xf numFmtId="0" fontId="23" fillId="0" borderId="9" xfId="0" applyFont="1" applyBorder="1" applyAlignment="1">
      <alignment horizontal="left" vertical="center" wrapText="1"/>
    </xf>
    <xf numFmtId="4" fontId="23" fillId="0" borderId="16" xfId="0" applyNumberFormat="1" applyFont="1" applyBorder="1" applyAlignment="1">
      <alignment horizontal="right"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 wrapText="1"/>
    </xf>
    <xf numFmtId="0" fontId="23" fillId="0" borderId="19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44" fontId="24" fillId="0" borderId="9" xfId="0" applyNumberFormat="1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/>
    </xf>
    <xf numFmtId="44" fontId="24" fillId="0" borderId="9" xfId="0" applyNumberFormat="1" applyFont="1" applyBorder="1" applyAlignment="1">
      <alignment horizontal="center" vertical="center"/>
    </xf>
    <xf numFmtId="0" fontId="29" fillId="0" borderId="9" xfId="73" applyFont="1" applyBorder="1" applyAlignment="1">
      <alignment horizontal="center" vertical="center" wrapText="1"/>
    </xf>
    <xf numFmtId="0" fontId="29" fillId="0" borderId="9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left" vertical="center"/>
    </xf>
    <xf numFmtId="164" fontId="23" fillId="0" borderId="9" xfId="0" applyNumberFormat="1" applyFont="1" applyBorder="1"/>
    <xf numFmtId="0" fontId="24" fillId="33" borderId="0" xfId="0" applyFont="1" applyFill="1" applyAlignment="1">
      <alignment horizontal="left"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20" xfId="0" applyFont="1" applyBorder="1" applyAlignment="1">
      <alignment horizontal="center" vertical="center" wrapText="1"/>
    </xf>
    <xf numFmtId="0" fontId="23" fillId="33" borderId="9" xfId="0" applyFont="1" applyFill="1" applyBorder="1" applyAlignment="1">
      <alignment horizontal="center" vertical="center" wrapText="1"/>
    </xf>
    <xf numFmtId="4" fontId="23" fillId="33" borderId="9" xfId="0" applyNumberFormat="1" applyFont="1" applyFill="1" applyBorder="1" applyAlignment="1">
      <alignment horizontal="right" wrapText="1"/>
    </xf>
    <xf numFmtId="0" fontId="25" fillId="0" borderId="0" xfId="0" applyFont="1" applyAlignment="1">
      <alignment horizontal="left" vertical="center" wrapText="1"/>
    </xf>
    <xf numFmtId="0" fontId="27" fillId="33" borderId="17" xfId="0" applyFont="1" applyFill="1" applyBorder="1" applyAlignment="1">
      <alignment horizontal="center" vertical="center"/>
    </xf>
    <xf numFmtId="0" fontId="27" fillId="33" borderId="15" xfId="0" applyFont="1" applyFill="1" applyBorder="1" applyAlignment="1">
      <alignment horizontal="center" vertical="center"/>
    </xf>
    <xf numFmtId="0" fontId="27" fillId="33" borderId="18" xfId="0" applyFont="1" applyFill="1" applyBorder="1" applyAlignment="1">
      <alignment horizontal="center" vertical="center"/>
    </xf>
    <xf numFmtId="0" fontId="24" fillId="33" borderId="0" xfId="0" applyFont="1" applyFill="1" applyAlignment="1">
      <alignment horizontal="center" vertical="center"/>
    </xf>
    <xf numFmtId="0" fontId="25" fillId="33" borderId="0" xfId="0" applyFont="1" applyFill="1" applyAlignment="1">
      <alignment horizontal="center" vertical="center"/>
    </xf>
    <xf numFmtId="0" fontId="27" fillId="33" borderId="12" xfId="0" applyFont="1" applyFill="1" applyBorder="1" applyAlignment="1">
      <alignment horizontal="center" vertical="center"/>
    </xf>
    <xf numFmtId="0" fontId="27" fillId="33" borderId="13" xfId="0" applyFont="1" applyFill="1" applyBorder="1" applyAlignment="1">
      <alignment horizontal="center" vertical="center"/>
    </xf>
    <xf numFmtId="0" fontId="27" fillId="33" borderId="14" xfId="0" applyFont="1" applyFill="1" applyBorder="1" applyAlignment="1">
      <alignment horizontal="center" vertical="center"/>
    </xf>
    <xf numFmtId="0" fontId="24" fillId="33" borderId="15" xfId="0" applyFont="1" applyFill="1" applyBorder="1" applyAlignment="1">
      <alignment horizontal="left" vertical="center" wrapText="1"/>
    </xf>
    <xf numFmtId="4" fontId="23" fillId="33" borderId="0" xfId="0" applyNumberFormat="1" applyFont="1" applyFill="1" applyAlignment="1">
      <alignment horizontal="center" vertical="center"/>
    </xf>
    <xf numFmtId="0" fontId="23" fillId="33" borderId="9" xfId="0" applyFont="1" applyFill="1" applyBorder="1" applyAlignment="1">
      <alignment horizontal="left" vertical="center" wrapText="1"/>
    </xf>
  </cellXfs>
  <cellStyles count="74">
    <cellStyle name="20% - Accent1" xfId="1" xr:uid="{00000000-0005-0000-0000-000006000000}"/>
    <cellStyle name="20% - Accent1 2" xfId="2" xr:uid="{00000000-0005-0000-0000-000007000000}"/>
    <cellStyle name="20% - Accent1_Planilha2" xfId="3" xr:uid="{00000000-0005-0000-0000-000008000000}"/>
    <cellStyle name="20% - Accent2" xfId="4" xr:uid="{00000000-0005-0000-0000-000009000000}"/>
    <cellStyle name="20% - Accent2 2" xfId="5" xr:uid="{00000000-0005-0000-0000-00000A000000}"/>
    <cellStyle name="20% - Accent2_Planilha2" xfId="6" xr:uid="{00000000-0005-0000-0000-00000B000000}"/>
    <cellStyle name="20% - Accent3" xfId="7" xr:uid="{00000000-0005-0000-0000-00000C000000}"/>
    <cellStyle name="20% - Accent3 2" xfId="8" xr:uid="{00000000-0005-0000-0000-00000D000000}"/>
    <cellStyle name="20% - Accent3_Planilha2" xfId="9" xr:uid="{00000000-0005-0000-0000-00000E000000}"/>
    <cellStyle name="20% - Accent4" xfId="10" xr:uid="{00000000-0005-0000-0000-00000F000000}"/>
    <cellStyle name="20% - Accent4 2" xfId="11" xr:uid="{00000000-0005-0000-0000-000010000000}"/>
    <cellStyle name="20% - Accent4_Planilha2" xfId="12" xr:uid="{00000000-0005-0000-0000-000011000000}"/>
    <cellStyle name="20% - Accent5" xfId="13" xr:uid="{00000000-0005-0000-0000-000012000000}"/>
    <cellStyle name="20% - Accent5 2" xfId="14" xr:uid="{00000000-0005-0000-0000-000013000000}"/>
    <cellStyle name="20% - Accent5_Planilha2" xfId="15" xr:uid="{00000000-0005-0000-0000-000014000000}"/>
    <cellStyle name="20% - Accent6" xfId="16" xr:uid="{00000000-0005-0000-0000-000015000000}"/>
    <cellStyle name="20% - Accent6 2" xfId="17" xr:uid="{00000000-0005-0000-0000-000016000000}"/>
    <cellStyle name="20% - Accent6_Planilha2" xfId="18" xr:uid="{00000000-0005-0000-0000-000017000000}"/>
    <cellStyle name="40% - Accent1" xfId="19" xr:uid="{00000000-0005-0000-0000-000018000000}"/>
    <cellStyle name="40% - Accent1 2" xfId="20" xr:uid="{00000000-0005-0000-0000-000019000000}"/>
    <cellStyle name="40% - Accent1_Planilha2" xfId="21" xr:uid="{00000000-0005-0000-0000-00001A000000}"/>
    <cellStyle name="40% - Accent2" xfId="22" xr:uid="{00000000-0005-0000-0000-00001B000000}"/>
    <cellStyle name="40% - Accent2 2" xfId="23" xr:uid="{00000000-0005-0000-0000-00001C000000}"/>
    <cellStyle name="40% - Accent2_Planilha2" xfId="24" xr:uid="{00000000-0005-0000-0000-00001D000000}"/>
    <cellStyle name="40% - Accent3" xfId="25" xr:uid="{00000000-0005-0000-0000-00001E000000}"/>
    <cellStyle name="40% - Accent3 2" xfId="26" xr:uid="{00000000-0005-0000-0000-00001F000000}"/>
    <cellStyle name="40% - Accent3_Planilha2" xfId="27" xr:uid="{00000000-0005-0000-0000-000020000000}"/>
    <cellStyle name="40% - Accent4" xfId="28" xr:uid="{00000000-0005-0000-0000-000021000000}"/>
    <cellStyle name="40% - Accent4 2" xfId="29" xr:uid="{00000000-0005-0000-0000-000022000000}"/>
    <cellStyle name="40% - Accent4_Planilha2" xfId="30" xr:uid="{00000000-0005-0000-0000-000023000000}"/>
    <cellStyle name="40% - Accent5" xfId="31" xr:uid="{00000000-0005-0000-0000-000024000000}"/>
    <cellStyle name="40% - Accent5 2" xfId="32" xr:uid="{00000000-0005-0000-0000-000025000000}"/>
    <cellStyle name="40% - Accent5_Planilha2" xfId="33" xr:uid="{00000000-0005-0000-0000-000026000000}"/>
    <cellStyle name="40% - Accent6" xfId="34" xr:uid="{00000000-0005-0000-0000-000027000000}"/>
    <cellStyle name="40% - Accent6 2" xfId="35" xr:uid="{00000000-0005-0000-0000-000028000000}"/>
    <cellStyle name="40% - Accent6_Planilha2" xfId="36" xr:uid="{00000000-0005-0000-0000-000029000000}"/>
    <cellStyle name="60% - Accent1" xfId="37" xr:uid="{00000000-0005-0000-0000-00002A000000}"/>
    <cellStyle name="60% - Accent2" xfId="38" xr:uid="{00000000-0005-0000-0000-00002B000000}"/>
    <cellStyle name="60% - Accent3" xfId="39" xr:uid="{00000000-0005-0000-0000-00002C000000}"/>
    <cellStyle name="60% - Accent4" xfId="40" xr:uid="{00000000-0005-0000-0000-00002D000000}"/>
    <cellStyle name="60% - Accent5" xfId="41" xr:uid="{00000000-0005-0000-0000-00002E000000}"/>
    <cellStyle name="60% - Accent6" xfId="42" xr:uid="{00000000-0005-0000-0000-00002F000000}"/>
    <cellStyle name="Accent1" xfId="43" xr:uid="{00000000-0005-0000-0000-000030000000}"/>
    <cellStyle name="Accent2" xfId="44" xr:uid="{00000000-0005-0000-0000-000031000000}"/>
    <cellStyle name="Accent3" xfId="45" xr:uid="{00000000-0005-0000-0000-000032000000}"/>
    <cellStyle name="Accent4" xfId="46" xr:uid="{00000000-0005-0000-0000-000033000000}"/>
    <cellStyle name="Accent5" xfId="47" xr:uid="{00000000-0005-0000-0000-000034000000}"/>
    <cellStyle name="Accent6" xfId="48" xr:uid="{00000000-0005-0000-0000-000035000000}"/>
    <cellStyle name="Bad" xfId="67" xr:uid="{F9D00101-CB30-4CF3-AE42-EE6DDF91C8FE}"/>
    <cellStyle name="Bad 1" xfId="49" xr:uid="{00000000-0005-0000-0000-000036000000}"/>
    <cellStyle name="Calculation" xfId="50" xr:uid="{00000000-0005-0000-0000-000037000000}"/>
    <cellStyle name="Check Cell" xfId="51" xr:uid="{00000000-0005-0000-0000-000038000000}"/>
    <cellStyle name="Explanatory Text" xfId="52" xr:uid="{00000000-0005-0000-0000-000039000000}"/>
    <cellStyle name="Good" xfId="68" xr:uid="{002817F7-8454-4168-B6D4-A737C9F5B37E}"/>
    <cellStyle name="Good 2" xfId="53" xr:uid="{00000000-0005-0000-0000-00003A000000}"/>
    <cellStyle name="Heading 1" xfId="69" xr:uid="{9D9D151F-1CB8-4630-9CE6-D1E00AE6C3E8}"/>
    <cellStyle name="Heading 1 3" xfId="54" xr:uid="{00000000-0005-0000-0000-00003B000000}"/>
    <cellStyle name="Heading 2" xfId="70" xr:uid="{E94614C7-7F2D-4080-8351-F4D9F6B2731C}"/>
    <cellStyle name="Heading 2 4" xfId="55" xr:uid="{00000000-0005-0000-0000-00003C000000}"/>
    <cellStyle name="Heading 3" xfId="56" xr:uid="{00000000-0005-0000-0000-00003D000000}"/>
    <cellStyle name="Heading 4" xfId="57" xr:uid="{00000000-0005-0000-0000-00003E000000}"/>
    <cellStyle name="Hiperlink" xfId="73" builtinId="8"/>
    <cellStyle name="Input" xfId="58" xr:uid="{00000000-0005-0000-0000-00003F000000}"/>
    <cellStyle name="Linked Cell" xfId="59" xr:uid="{00000000-0005-0000-0000-000040000000}"/>
    <cellStyle name="Neutral" xfId="71" xr:uid="{2446C8EE-3100-44F7-98C4-B7BFD9E81028}"/>
    <cellStyle name="Neutral 5" xfId="60" xr:uid="{00000000-0005-0000-0000-000041000000}"/>
    <cellStyle name="Normal" xfId="0" builtinId="0"/>
    <cellStyle name="Normal 2" xfId="61" xr:uid="{00000000-0005-0000-0000-000042000000}"/>
    <cellStyle name="Note" xfId="72" xr:uid="{AFAF4355-6291-412F-BC6F-DD9CAEF02E8F}"/>
    <cellStyle name="Note 2" xfId="62" xr:uid="{00000000-0005-0000-0000-000043000000}"/>
    <cellStyle name="Note 6" xfId="63" xr:uid="{00000000-0005-0000-0000-000044000000}"/>
    <cellStyle name="Output" xfId="64" xr:uid="{00000000-0005-0000-0000-000045000000}"/>
    <cellStyle name="Title" xfId="65" xr:uid="{00000000-0005-0000-0000-000046000000}"/>
    <cellStyle name="Warning Text" xfId="66" xr:uid="{00000000-0005-0000-0000-00004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0563C1"/>
      <rgbColor rgb="FFB9CDE5"/>
      <rgbColor rgb="FF000080"/>
      <rgbColor rgb="FFF2F2F2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2798825</xdr:colOff>
      <xdr:row>3</xdr:row>
      <xdr:rowOff>52656</xdr:rowOff>
    </xdr:from>
    <xdr:to>
      <xdr:col>7</xdr:col>
      <xdr:colOff>2033</xdr:colOff>
      <xdr:row>7</xdr:row>
      <xdr:rowOff>198809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DF5616E-3E30-443B-A579-14AF3C2D7C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1098" y="423760"/>
          <a:ext cx="5627267" cy="8883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ennifer.melo@agirsaude.org.br" TargetMode="External"/><Relationship Id="rId13" Type="http://schemas.openxmlformats.org/officeDocument/2006/relationships/hyperlink" Target="mailto:rayanne.pereira@agirsaude.org.br" TargetMode="External"/><Relationship Id="rId3" Type="http://schemas.openxmlformats.org/officeDocument/2006/relationships/hyperlink" Target="mailto:leandro.guimaraes@agirsaude.org.br" TargetMode="External"/><Relationship Id="rId7" Type="http://schemas.openxmlformats.org/officeDocument/2006/relationships/hyperlink" Target="mailto:ana.neres@agirsaude.org.br" TargetMode="External"/><Relationship Id="rId12" Type="http://schemas.openxmlformats.org/officeDocument/2006/relationships/hyperlink" Target="mailto:ana.freitas@agirsaude.org.br" TargetMode="External"/><Relationship Id="rId2" Type="http://schemas.openxmlformats.org/officeDocument/2006/relationships/hyperlink" Target="mailto:priscilla.cirqueira@agirsaude.org.br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mailto:luiz.nogueira@agirsaude.org.br" TargetMode="External"/><Relationship Id="rId6" Type="http://schemas.openxmlformats.org/officeDocument/2006/relationships/hyperlink" Target="mailto:amanda.almeida@agirsaude.org.br" TargetMode="External"/><Relationship Id="rId11" Type="http://schemas.openxmlformats.org/officeDocument/2006/relationships/hyperlink" Target="mailto:paulo.cesar@agirsaude.org.br" TargetMode="External"/><Relationship Id="rId5" Type="http://schemas.openxmlformats.org/officeDocument/2006/relationships/hyperlink" Target="mailto:raul.cirqueira@agirsaude.org.br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mailto:maria.alessandra@agirsaude.org.br" TargetMode="External"/><Relationship Id="rId4" Type="http://schemas.openxmlformats.org/officeDocument/2006/relationships/hyperlink" Target="mailto:tatiane.pereira@agirsaude.org.br" TargetMode="External"/><Relationship Id="rId9" Type="http://schemas.openxmlformats.org/officeDocument/2006/relationships/hyperlink" Target="mailto:gerson.bailona@agirsaude.org.br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AMF134"/>
  <sheetViews>
    <sheetView showGridLines="0" tabSelected="1" topLeftCell="A109" zoomScale="90" zoomScaleNormal="90" workbookViewId="0">
      <selection activeCell="D117" sqref="D117"/>
    </sheetView>
  </sheetViews>
  <sheetFormatPr defaultColWidth="19.140625" defaultRowHeight="11.25" x14ac:dyDescent="0.2"/>
  <cols>
    <col min="1" max="1" width="1.28515625" style="1" customWidth="1"/>
    <col min="2" max="2" width="23.28515625" style="2" customWidth="1"/>
    <col min="3" max="3" width="47.28515625" style="1" customWidth="1"/>
    <col min="4" max="4" width="61.5703125" style="3" customWidth="1"/>
    <col min="5" max="5" width="13.140625" style="4" customWidth="1"/>
    <col min="6" max="6" width="13.7109375" style="4" customWidth="1"/>
    <col min="7" max="7" width="33.5703125" style="4" customWidth="1"/>
    <col min="8" max="8" width="23.28515625" style="5" customWidth="1"/>
    <col min="9" max="9" width="14.85546875" style="6" customWidth="1"/>
    <col min="10" max="10" width="13.85546875" style="6" customWidth="1"/>
    <col min="11" max="11" width="15.5703125" style="6" bestFit="1" customWidth="1"/>
    <col min="12" max="12" width="16.140625" style="6" bestFit="1" customWidth="1"/>
    <col min="13" max="13" width="15.7109375" style="6" customWidth="1"/>
    <col min="14" max="1020" width="19.140625" style="1"/>
    <col min="1021" max="16384" width="19.140625" style="11"/>
  </cols>
  <sheetData>
    <row r="4" spans="1:13" ht="29.25" customHeight="1" x14ac:dyDescent="0.2"/>
    <row r="8" spans="1:13" ht="21.75" customHeight="1" x14ac:dyDescent="0.2"/>
    <row r="9" spans="1:13" ht="39.75" customHeight="1" x14ac:dyDescent="0.2">
      <c r="B9" s="38" t="s">
        <v>0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</row>
    <row r="10" spans="1:13" s="7" customFormat="1" ht="39.75" customHeight="1" x14ac:dyDescent="0.25">
      <c r="A10" s="1"/>
      <c r="B10" s="39" t="s">
        <v>166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</row>
    <row r="11" spans="1:13" s="7" customFormat="1" ht="11.1" customHeight="1" x14ac:dyDescent="0.25">
      <c r="A11" s="1"/>
      <c r="B11" s="43" t="s">
        <v>155</v>
      </c>
      <c r="C11" s="43"/>
      <c r="D11" s="3"/>
      <c r="E11" s="4"/>
      <c r="F11" s="4"/>
      <c r="G11" s="4"/>
      <c r="H11" s="5"/>
      <c r="I11" s="6"/>
      <c r="J11" s="6"/>
      <c r="K11" s="6"/>
      <c r="L11" s="6"/>
      <c r="M11" s="6"/>
    </row>
    <row r="12" spans="1:13" s="7" customFormat="1" ht="29.25" customHeight="1" x14ac:dyDescent="0.25">
      <c r="A12" s="1"/>
      <c r="B12" s="40" t="s">
        <v>167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2"/>
    </row>
    <row r="13" spans="1:13" s="7" customFormat="1" ht="54" customHeight="1" x14ac:dyDescent="0.25">
      <c r="A13" s="1"/>
      <c r="B13" s="8" t="s">
        <v>1</v>
      </c>
      <c r="C13" s="8" t="s">
        <v>2</v>
      </c>
      <c r="D13" s="8" t="s">
        <v>3</v>
      </c>
      <c r="E13" s="8" t="s">
        <v>4</v>
      </c>
      <c r="F13" s="8" t="s">
        <v>5</v>
      </c>
      <c r="G13" s="8" t="s">
        <v>6</v>
      </c>
      <c r="H13" s="9" t="s">
        <v>7</v>
      </c>
      <c r="I13" s="9" t="s">
        <v>8</v>
      </c>
      <c r="J13" s="9" t="s">
        <v>9</v>
      </c>
      <c r="K13" s="9" t="s">
        <v>10</v>
      </c>
      <c r="L13" s="9" t="s">
        <v>11</v>
      </c>
      <c r="M13" s="9" t="s">
        <v>12</v>
      </c>
    </row>
    <row r="14" spans="1:13" s="7" customFormat="1" ht="54" customHeight="1" x14ac:dyDescent="0.2">
      <c r="A14" s="1"/>
      <c r="B14" s="32" t="s">
        <v>168</v>
      </c>
      <c r="C14" s="45" t="s">
        <v>169</v>
      </c>
      <c r="D14" s="45" t="s">
        <v>170</v>
      </c>
      <c r="E14" s="32" t="s">
        <v>21</v>
      </c>
      <c r="F14" s="32">
        <v>6231428613</v>
      </c>
      <c r="G14" s="32" t="s">
        <v>171</v>
      </c>
      <c r="H14" s="33">
        <v>11885.52</v>
      </c>
      <c r="I14" s="33"/>
      <c r="J14" s="33"/>
      <c r="K14" s="33">
        <v>7814.79</v>
      </c>
      <c r="L14" s="33">
        <v>3166.6</v>
      </c>
      <c r="M14" s="33">
        <v>8718.92</v>
      </c>
    </row>
    <row r="15" spans="1:13" s="7" customFormat="1" ht="54" customHeight="1" x14ac:dyDescent="0.2">
      <c r="A15" s="1"/>
      <c r="B15" s="32" t="s">
        <v>168</v>
      </c>
      <c r="C15" s="45" t="s">
        <v>172</v>
      </c>
      <c r="D15" s="45" t="s">
        <v>173</v>
      </c>
      <c r="E15" s="32" t="s">
        <v>21</v>
      </c>
      <c r="F15" s="32">
        <v>6231428629</v>
      </c>
      <c r="G15" s="32" t="s">
        <v>174</v>
      </c>
      <c r="H15" s="33">
        <v>6686.61</v>
      </c>
      <c r="I15" s="33">
        <v>3820.92</v>
      </c>
      <c r="J15" s="33"/>
      <c r="K15" s="33">
        <v>1953.7</v>
      </c>
      <c r="L15" s="33">
        <v>4253.78</v>
      </c>
      <c r="M15" s="33">
        <v>2432.83</v>
      </c>
    </row>
    <row r="16" spans="1:13" s="7" customFormat="1" ht="54" customHeight="1" x14ac:dyDescent="0.2">
      <c r="A16" s="1"/>
      <c r="B16" s="32" t="s">
        <v>168</v>
      </c>
      <c r="C16" s="45" t="s">
        <v>175</v>
      </c>
      <c r="D16" s="45" t="s">
        <v>176</v>
      </c>
      <c r="E16" s="32" t="s">
        <v>21</v>
      </c>
      <c r="F16" s="32">
        <v>6231148757</v>
      </c>
      <c r="G16" s="32" t="s">
        <v>177</v>
      </c>
      <c r="H16" s="33">
        <v>10370.49</v>
      </c>
      <c r="I16" s="33">
        <v>6172.44</v>
      </c>
      <c r="J16" s="33"/>
      <c r="K16" s="33">
        <v>4491.5200000000004</v>
      </c>
      <c r="L16" s="33">
        <v>6703.71</v>
      </c>
      <c r="M16" s="33">
        <v>3666.78</v>
      </c>
    </row>
    <row r="17" spans="1:13" s="7" customFormat="1" ht="54" customHeight="1" x14ac:dyDescent="0.2">
      <c r="A17" s="1"/>
      <c r="B17" s="32" t="s">
        <v>168</v>
      </c>
      <c r="C17" s="45" t="s">
        <v>178</v>
      </c>
      <c r="D17" s="45" t="s">
        <v>179</v>
      </c>
      <c r="E17" s="32" t="s">
        <v>21</v>
      </c>
      <c r="F17" s="32">
        <v>6231428511</v>
      </c>
      <c r="G17" s="32" t="s">
        <v>180</v>
      </c>
      <c r="H17" s="33">
        <v>12276.26</v>
      </c>
      <c r="I17" s="33"/>
      <c r="J17" s="33"/>
      <c r="K17" s="33">
        <v>7814.79</v>
      </c>
      <c r="L17" s="33">
        <v>3274.05</v>
      </c>
      <c r="M17" s="33">
        <v>9002.2099999999991</v>
      </c>
    </row>
    <row r="18" spans="1:13" s="7" customFormat="1" ht="54" customHeight="1" x14ac:dyDescent="0.2">
      <c r="A18" s="1"/>
      <c r="B18" s="32" t="s">
        <v>168</v>
      </c>
      <c r="C18" s="45" t="s">
        <v>181</v>
      </c>
      <c r="D18" s="45" t="s">
        <v>182</v>
      </c>
      <c r="E18" s="32" t="s">
        <v>21</v>
      </c>
      <c r="F18" s="32">
        <v>6231428587</v>
      </c>
      <c r="G18" s="32" t="s">
        <v>183</v>
      </c>
      <c r="H18" s="33">
        <v>11885.52</v>
      </c>
      <c r="I18" s="33"/>
      <c r="J18" s="33"/>
      <c r="K18" s="33">
        <v>7814.79</v>
      </c>
      <c r="L18" s="33">
        <v>3218.74</v>
      </c>
      <c r="M18" s="33">
        <v>8666.7800000000007</v>
      </c>
    </row>
    <row r="19" spans="1:13" s="7" customFormat="1" ht="54" customHeight="1" x14ac:dyDescent="0.2">
      <c r="A19" s="1"/>
      <c r="B19" s="32" t="s">
        <v>168</v>
      </c>
      <c r="C19" s="45" t="s">
        <v>184</v>
      </c>
      <c r="D19" s="45" t="s">
        <v>185</v>
      </c>
      <c r="E19" s="32" t="s">
        <v>21</v>
      </c>
      <c r="F19" s="32">
        <v>6232323232</v>
      </c>
      <c r="G19" s="32" t="s">
        <v>186</v>
      </c>
      <c r="H19" s="33">
        <v>18153.060000000001</v>
      </c>
      <c r="I19" s="33"/>
      <c r="J19" s="33"/>
      <c r="K19" s="33">
        <v>13282.25</v>
      </c>
      <c r="L19" s="33">
        <v>4786.01</v>
      </c>
      <c r="M19" s="33">
        <v>13367.05</v>
      </c>
    </row>
    <row r="20" spans="1:13" s="7" customFormat="1" ht="54" customHeight="1" x14ac:dyDescent="0.2">
      <c r="A20" s="1"/>
      <c r="B20" s="32" t="s">
        <v>168</v>
      </c>
      <c r="C20" s="45" t="s">
        <v>187</v>
      </c>
      <c r="D20" s="45" t="s">
        <v>188</v>
      </c>
      <c r="E20" s="32" t="s">
        <v>21</v>
      </c>
      <c r="F20" s="32">
        <v>6231428618</v>
      </c>
      <c r="G20" s="32" t="s">
        <v>189</v>
      </c>
      <c r="H20" s="33">
        <v>27841.27</v>
      </c>
      <c r="I20" s="33"/>
      <c r="J20" s="33"/>
      <c r="K20" s="33">
        <v>13282.25</v>
      </c>
      <c r="L20" s="33">
        <v>7450.27</v>
      </c>
      <c r="M20" s="33">
        <v>20391</v>
      </c>
    </row>
    <row r="21" spans="1:13" s="7" customFormat="1" ht="54" customHeight="1" x14ac:dyDescent="0.2">
      <c r="A21" s="1"/>
      <c r="B21" s="32" t="s">
        <v>168</v>
      </c>
      <c r="C21" s="45" t="s">
        <v>190</v>
      </c>
      <c r="D21" s="45" t="s">
        <v>185</v>
      </c>
      <c r="E21" s="32" t="s">
        <v>21</v>
      </c>
      <c r="F21" s="32">
        <v>6231428632</v>
      </c>
      <c r="G21" s="32" t="s">
        <v>191</v>
      </c>
      <c r="H21" s="33">
        <v>20834.169999999998</v>
      </c>
      <c r="I21" s="33"/>
      <c r="J21" s="33"/>
      <c r="K21" s="33">
        <v>13282.25</v>
      </c>
      <c r="L21" s="33">
        <v>5523.32</v>
      </c>
      <c r="M21" s="33">
        <v>15310.85</v>
      </c>
    </row>
    <row r="22" spans="1:13" s="7" customFormat="1" ht="54" customHeight="1" x14ac:dyDescent="0.2">
      <c r="A22" s="1"/>
      <c r="B22" s="32" t="s">
        <v>168</v>
      </c>
      <c r="C22" s="45" t="s">
        <v>192</v>
      </c>
      <c r="D22" s="45" t="s">
        <v>193</v>
      </c>
      <c r="E22" s="32" t="s">
        <v>21</v>
      </c>
      <c r="F22" s="32">
        <v>6231428640</v>
      </c>
      <c r="G22" s="32" t="s">
        <v>194</v>
      </c>
      <c r="H22" s="33">
        <v>16190.27</v>
      </c>
      <c r="I22" s="33"/>
      <c r="J22" s="33"/>
      <c r="K22" s="33">
        <v>7814.79</v>
      </c>
      <c r="L22" s="33">
        <v>4402.54</v>
      </c>
      <c r="M22" s="33">
        <v>11787.73</v>
      </c>
    </row>
    <row r="23" spans="1:13" s="7" customFormat="1" ht="54" customHeight="1" x14ac:dyDescent="0.2">
      <c r="A23" s="1"/>
      <c r="B23" s="32" t="s">
        <v>168</v>
      </c>
      <c r="C23" s="45" t="s">
        <v>195</v>
      </c>
      <c r="D23" s="45" t="s">
        <v>196</v>
      </c>
      <c r="E23" s="32" t="s">
        <v>21</v>
      </c>
      <c r="F23" s="32">
        <v>6232146511</v>
      </c>
      <c r="G23" s="32" t="s">
        <v>197</v>
      </c>
      <c r="H23" s="33">
        <v>12547.09</v>
      </c>
      <c r="I23" s="33"/>
      <c r="J23" s="33"/>
      <c r="K23" s="33">
        <v>8061.36</v>
      </c>
      <c r="L23" s="33">
        <v>3280.17</v>
      </c>
      <c r="M23" s="33">
        <v>9266.92</v>
      </c>
    </row>
    <row r="24" spans="1:13" s="7" customFormat="1" ht="54" customHeight="1" x14ac:dyDescent="0.2">
      <c r="A24" s="1"/>
      <c r="B24" s="32" t="s">
        <v>168</v>
      </c>
      <c r="C24" s="45" t="s">
        <v>198</v>
      </c>
      <c r="D24" s="45" t="s">
        <v>199</v>
      </c>
      <c r="E24" s="32" t="s">
        <v>21</v>
      </c>
      <c r="F24" s="32">
        <v>6231428809</v>
      </c>
      <c r="G24" s="32" t="s">
        <v>200</v>
      </c>
      <c r="H24" s="33">
        <v>17300.759999999998</v>
      </c>
      <c r="I24" s="33"/>
      <c r="J24" s="33"/>
      <c r="K24" s="33">
        <v>8824.32</v>
      </c>
      <c r="L24" s="33">
        <v>5146.05</v>
      </c>
      <c r="M24" s="33">
        <v>12154.71</v>
      </c>
    </row>
    <row r="25" spans="1:13" s="7" customFormat="1" ht="54" customHeight="1" x14ac:dyDescent="0.2">
      <c r="A25" s="1"/>
      <c r="B25" s="32" t="s">
        <v>168</v>
      </c>
      <c r="C25" s="45" t="s">
        <v>201</v>
      </c>
      <c r="D25" s="45" t="s">
        <v>202</v>
      </c>
      <c r="E25" s="32" t="s">
        <v>21</v>
      </c>
      <c r="F25" s="32">
        <v>6231428539</v>
      </c>
      <c r="G25" s="32" t="s">
        <v>203</v>
      </c>
      <c r="H25" s="33">
        <v>22357.16</v>
      </c>
      <c r="I25" s="33"/>
      <c r="J25" s="33"/>
      <c r="K25" s="33">
        <v>13282.25</v>
      </c>
      <c r="L25" s="33">
        <v>5942.14</v>
      </c>
      <c r="M25" s="33">
        <v>16415.02</v>
      </c>
    </row>
    <row r="26" spans="1:13" s="7" customFormat="1" ht="54" customHeight="1" x14ac:dyDescent="0.2">
      <c r="A26" s="1"/>
      <c r="B26" s="32" t="s">
        <v>168</v>
      </c>
      <c r="C26" s="45" t="s">
        <v>204</v>
      </c>
      <c r="D26" s="45" t="s">
        <v>185</v>
      </c>
      <c r="E26" s="32" t="s">
        <v>21</v>
      </c>
      <c r="F26" s="32">
        <v>6231423216</v>
      </c>
      <c r="G26" s="32" t="s">
        <v>205</v>
      </c>
      <c r="H26" s="33">
        <v>20834.169999999998</v>
      </c>
      <c r="I26" s="33"/>
      <c r="J26" s="33"/>
      <c r="K26" s="33">
        <v>13282.25</v>
      </c>
      <c r="L26" s="33">
        <v>5523.32</v>
      </c>
      <c r="M26" s="33">
        <v>15310.85</v>
      </c>
    </row>
    <row r="27" spans="1:13" s="7" customFormat="1" ht="54" customHeight="1" x14ac:dyDescent="0.2">
      <c r="A27" s="1"/>
      <c r="B27" s="32" t="s">
        <v>168</v>
      </c>
      <c r="C27" s="45" t="s">
        <v>206</v>
      </c>
      <c r="D27" s="45" t="s">
        <v>207</v>
      </c>
      <c r="E27" s="32" t="s">
        <v>21</v>
      </c>
      <c r="F27" s="32">
        <v>6231428553</v>
      </c>
      <c r="G27" s="32" t="s">
        <v>208</v>
      </c>
      <c r="H27" s="33">
        <v>12276.26</v>
      </c>
      <c r="I27" s="33"/>
      <c r="J27" s="33"/>
      <c r="K27" s="33">
        <v>7814.79</v>
      </c>
      <c r="L27" s="33">
        <v>3326.19</v>
      </c>
      <c r="M27" s="33">
        <v>8950.07</v>
      </c>
    </row>
    <row r="28" spans="1:13" s="7" customFormat="1" ht="54" customHeight="1" x14ac:dyDescent="0.2">
      <c r="A28" s="1"/>
      <c r="B28" s="32" t="s">
        <v>168</v>
      </c>
      <c r="C28" s="45" t="s">
        <v>209</v>
      </c>
      <c r="D28" s="45" t="s">
        <v>210</v>
      </c>
      <c r="E28" s="32" t="s">
        <v>21</v>
      </c>
      <c r="F28" s="32">
        <v>6231428655</v>
      </c>
      <c r="G28" s="32" t="s">
        <v>211</v>
      </c>
      <c r="H28" s="33">
        <v>15713.11</v>
      </c>
      <c r="I28" s="33">
        <v>5482.88</v>
      </c>
      <c r="J28" s="33"/>
      <c r="K28" s="33">
        <v>7814.79</v>
      </c>
      <c r="L28" s="33">
        <v>8084.05</v>
      </c>
      <c r="M28" s="33">
        <v>7629.06</v>
      </c>
    </row>
    <row r="29" spans="1:13" s="7" customFormat="1" ht="54" customHeight="1" x14ac:dyDescent="0.2">
      <c r="A29" s="1"/>
      <c r="B29" s="32" t="s">
        <v>168</v>
      </c>
      <c r="C29" s="45" t="s">
        <v>212</v>
      </c>
      <c r="D29" s="45" t="s">
        <v>213</v>
      </c>
      <c r="E29" s="32" t="s">
        <v>21</v>
      </c>
      <c r="F29" s="32">
        <v>6231428670</v>
      </c>
      <c r="G29" s="32" t="s">
        <v>214</v>
      </c>
      <c r="H29" s="33">
        <v>11885.52</v>
      </c>
      <c r="I29" s="33"/>
      <c r="J29" s="33"/>
      <c r="K29" s="33">
        <v>7814.79</v>
      </c>
      <c r="L29" s="33">
        <v>3236.64</v>
      </c>
      <c r="M29" s="33">
        <v>8648.8799999999992</v>
      </c>
    </row>
    <row r="30" spans="1:13" s="7" customFormat="1" ht="54" customHeight="1" x14ac:dyDescent="0.2">
      <c r="A30" s="1"/>
      <c r="B30" s="32" t="s">
        <v>168</v>
      </c>
      <c r="C30" s="45" t="s">
        <v>215</v>
      </c>
      <c r="D30" s="45" t="s">
        <v>216</v>
      </c>
      <c r="E30" s="32" t="s">
        <v>21</v>
      </c>
      <c r="F30" s="32">
        <v>6231428535</v>
      </c>
      <c r="G30" s="32" t="s">
        <v>217</v>
      </c>
      <c r="H30" s="33">
        <v>11885.52</v>
      </c>
      <c r="I30" s="33"/>
      <c r="J30" s="33"/>
      <c r="K30" s="33">
        <v>7814.79</v>
      </c>
      <c r="L30" s="33">
        <v>3218.74</v>
      </c>
      <c r="M30" s="33">
        <v>8666.7800000000007</v>
      </c>
    </row>
    <row r="31" spans="1:13" s="7" customFormat="1" ht="54" customHeight="1" x14ac:dyDescent="0.2">
      <c r="A31" s="1"/>
      <c r="B31" s="32" t="s">
        <v>168</v>
      </c>
      <c r="C31" s="45" t="s">
        <v>218</v>
      </c>
      <c r="D31" s="45" t="s">
        <v>219</v>
      </c>
      <c r="E31" s="32" t="s">
        <v>21</v>
      </c>
      <c r="F31" s="32">
        <v>6231428655</v>
      </c>
      <c r="G31" s="32" t="s">
        <v>220</v>
      </c>
      <c r="H31" s="33">
        <v>12667</v>
      </c>
      <c r="I31" s="33"/>
      <c r="J31" s="33"/>
      <c r="K31" s="33">
        <v>7814.79</v>
      </c>
      <c r="L31" s="33">
        <v>3381.51</v>
      </c>
      <c r="M31" s="33">
        <v>9285.49</v>
      </c>
    </row>
    <row r="32" spans="1:13" s="7" customFormat="1" ht="54" customHeight="1" x14ac:dyDescent="0.2">
      <c r="A32" s="1"/>
      <c r="B32" s="32" t="s">
        <v>168</v>
      </c>
      <c r="C32" s="45" t="s">
        <v>221</v>
      </c>
      <c r="D32" s="45" t="s">
        <v>182</v>
      </c>
      <c r="E32" s="32" t="s">
        <v>21</v>
      </c>
      <c r="F32" s="32">
        <v>6231148591</v>
      </c>
      <c r="G32" s="32" t="s">
        <v>222</v>
      </c>
      <c r="H32" s="33">
        <v>13071.77</v>
      </c>
      <c r="I32" s="33"/>
      <c r="J32" s="33"/>
      <c r="K32" s="33">
        <v>7814.79</v>
      </c>
      <c r="L32" s="33">
        <v>3580.76</v>
      </c>
      <c r="M32" s="33">
        <v>9491.01</v>
      </c>
    </row>
    <row r="33" spans="1:13" s="7" customFormat="1" ht="54" customHeight="1" x14ac:dyDescent="0.2">
      <c r="A33" s="1"/>
      <c r="B33" s="32" t="s">
        <v>168</v>
      </c>
      <c r="C33" s="45" t="s">
        <v>223</v>
      </c>
      <c r="D33" s="45" t="s">
        <v>176</v>
      </c>
      <c r="E33" s="32" t="s">
        <v>21</v>
      </c>
      <c r="F33" s="32">
        <v>6231428766</v>
      </c>
      <c r="G33" s="32" t="s">
        <v>224</v>
      </c>
      <c r="H33" s="33">
        <v>13018.45</v>
      </c>
      <c r="I33" s="33"/>
      <c r="J33" s="33"/>
      <c r="K33" s="33">
        <v>7814.79</v>
      </c>
      <c r="L33" s="33">
        <v>3530.29</v>
      </c>
      <c r="M33" s="33">
        <v>9488.16</v>
      </c>
    </row>
    <row r="34" spans="1:13" s="7" customFormat="1" ht="54" customHeight="1" x14ac:dyDescent="0.2">
      <c r="A34" s="1"/>
      <c r="B34" s="32" t="s">
        <v>168</v>
      </c>
      <c r="C34" s="45" t="s">
        <v>225</v>
      </c>
      <c r="D34" s="45" t="s">
        <v>226</v>
      </c>
      <c r="E34" s="32" t="s">
        <v>21</v>
      </c>
      <c r="F34" s="32">
        <v>6231428591</v>
      </c>
      <c r="G34" s="32" t="s">
        <v>227</v>
      </c>
      <c r="H34" s="33">
        <v>17300.759999999998</v>
      </c>
      <c r="I34" s="33"/>
      <c r="J34" s="33"/>
      <c r="K34" s="33">
        <v>8824.32</v>
      </c>
      <c r="L34" s="33">
        <v>4728.12</v>
      </c>
      <c r="M34" s="33">
        <v>12572.64</v>
      </c>
    </row>
    <row r="35" spans="1:13" s="7" customFormat="1" ht="54" customHeight="1" x14ac:dyDescent="0.2">
      <c r="A35" s="1"/>
      <c r="B35" s="32" t="s">
        <v>168</v>
      </c>
      <c r="C35" s="45" t="s">
        <v>228</v>
      </c>
      <c r="D35" s="45" t="s">
        <v>185</v>
      </c>
      <c r="E35" s="32" t="s">
        <v>21</v>
      </c>
      <c r="F35" s="32">
        <v>6231428963</v>
      </c>
      <c r="G35" s="32" t="s">
        <v>229</v>
      </c>
      <c r="H35" s="33">
        <v>24984.87</v>
      </c>
      <c r="I35" s="33"/>
      <c r="J35" s="33"/>
      <c r="K35" s="33">
        <v>16602.8</v>
      </c>
      <c r="L35" s="33">
        <v>6664.76</v>
      </c>
      <c r="M35" s="33">
        <v>18320.11</v>
      </c>
    </row>
    <row r="36" spans="1:13" s="7" customFormat="1" ht="54" customHeight="1" x14ac:dyDescent="0.2">
      <c r="A36" s="1"/>
      <c r="B36" s="32" t="s">
        <v>168</v>
      </c>
      <c r="C36" s="45" t="s">
        <v>230</v>
      </c>
      <c r="D36" s="45" t="s">
        <v>231</v>
      </c>
      <c r="E36" s="32" t="s">
        <v>21</v>
      </c>
      <c r="F36" s="32">
        <v>6231428550</v>
      </c>
      <c r="G36" s="32" t="s">
        <v>232</v>
      </c>
      <c r="H36" s="33">
        <v>17300.759999999998</v>
      </c>
      <c r="I36" s="33"/>
      <c r="J36" s="33"/>
      <c r="K36" s="33">
        <v>8824.32</v>
      </c>
      <c r="L36" s="33">
        <v>4571.71</v>
      </c>
      <c r="M36" s="33">
        <v>12729.05</v>
      </c>
    </row>
    <row r="37" spans="1:13" s="7" customFormat="1" ht="54" customHeight="1" x14ac:dyDescent="0.2">
      <c r="A37" s="1"/>
      <c r="B37" s="32" t="s">
        <v>168</v>
      </c>
      <c r="C37" s="45" t="s">
        <v>233</v>
      </c>
      <c r="D37" s="45" t="s">
        <v>234</v>
      </c>
      <c r="E37" s="32" t="s">
        <v>21</v>
      </c>
      <c r="F37" s="32">
        <v>6232148581</v>
      </c>
      <c r="G37" s="32" t="s">
        <v>235</v>
      </c>
      <c r="H37" s="33">
        <v>12119.96</v>
      </c>
      <c r="I37" s="33"/>
      <c r="J37" s="33"/>
      <c r="K37" s="33">
        <v>7814.79</v>
      </c>
      <c r="L37" s="33">
        <v>3592.6</v>
      </c>
      <c r="M37" s="33">
        <v>8527.36</v>
      </c>
    </row>
    <row r="38" spans="1:13" s="7" customFormat="1" ht="54" customHeight="1" x14ac:dyDescent="0.2">
      <c r="A38" s="1"/>
      <c r="B38" s="32" t="s">
        <v>168</v>
      </c>
      <c r="C38" s="45" t="s">
        <v>236</v>
      </c>
      <c r="D38" s="45" t="s">
        <v>237</v>
      </c>
      <c r="E38" s="32" t="s">
        <v>21</v>
      </c>
      <c r="F38" s="32">
        <v>6231428555</v>
      </c>
      <c r="G38" s="32" t="s">
        <v>238</v>
      </c>
      <c r="H38" s="33">
        <v>12276.26</v>
      </c>
      <c r="I38" s="33"/>
      <c r="J38" s="33"/>
      <c r="K38" s="33">
        <v>7814.79</v>
      </c>
      <c r="L38" s="33">
        <v>3721.99</v>
      </c>
      <c r="M38" s="33">
        <v>8554.27</v>
      </c>
    </row>
    <row r="39" spans="1:13" s="7" customFormat="1" ht="54" customHeight="1" x14ac:dyDescent="0.2">
      <c r="A39" s="1"/>
      <c r="B39" s="32" t="s">
        <v>168</v>
      </c>
      <c r="C39" s="45" t="s">
        <v>239</v>
      </c>
      <c r="D39" s="45" t="s">
        <v>240</v>
      </c>
      <c r="E39" s="32" t="s">
        <v>21</v>
      </c>
      <c r="F39" s="32">
        <v>6231428671</v>
      </c>
      <c r="G39" s="32" t="s">
        <v>241</v>
      </c>
      <c r="H39" s="33">
        <v>12703.79</v>
      </c>
      <c r="I39" s="33"/>
      <c r="J39" s="33"/>
      <c r="K39" s="33">
        <v>8203.82</v>
      </c>
      <c r="L39" s="33">
        <v>3935.65</v>
      </c>
      <c r="M39" s="33">
        <v>8768.14</v>
      </c>
    </row>
    <row r="40" spans="1:13" s="7" customFormat="1" ht="54" customHeight="1" x14ac:dyDescent="0.2">
      <c r="A40" s="1"/>
      <c r="B40" s="32" t="s">
        <v>168</v>
      </c>
      <c r="C40" s="45" t="s">
        <v>242</v>
      </c>
      <c r="D40" s="45" t="s">
        <v>133</v>
      </c>
      <c r="E40" s="32" t="s">
        <v>21</v>
      </c>
      <c r="F40" s="32">
        <v>6231428505</v>
      </c>
      <c r="G40" s="32" t="s">
        <v>243</v>
      </c>
      <c r="H40" s="33">
        <v>9002.59</v>
      </c>
      <c r="I40" s="33"/>
      <c r="J40" s="33"/>
      <c r="K40" s="33">
        <v>7814.79</v>
      </c>
      <c r="L40" s="33">
        <v>2286.67</v>
      </c>
      <c r="M40" s="33">
        <v>6715.92</v>
      </c>
    </row>
    <row r="41" spans="1:13" s="7" customFormat="1" ht="54" customHeight="1" x14ac:dyDescent="0.2">
      <c r="A41" s="1"/>
      <c r="B41" s="32" t="s">
        <v>168</v>
      </c>
      <c r="C41" s="45" t="s">
        <v>244</v>
      </c>
      <c r="D41" s="45" t="s">
        <v>245</v>
      </c>
      <c r="E41" s="32" t="s">
        <v>21</v>
      </c>
      <c r="F41" s="32">
        <v>6231428574</v>
      </c>
      <c r="G41" s="32" t="s">
        <v>246</v>
      </c>
      <c r="H41" s="33">
        <v>17124.27</v>
      </c>
      <c r="I41" s="33"/>
      <c r="J41" s="33"/>
      <c r="K41" s="33">
        <v>8824.32</v>
      </c>
      <c r="L41" s="33">
        <v>4679.58</v>
      </c>
      <c r="M41" s="33">
        <v>12444.69</v>
      </c>
    </row>
    <row r="42" spans="1:13" s="7" customFormat="1" ht="54" customHeight="1" x14ac:dyDescent="0.2">
      <c r="A42" s="1"/>
      <c r="B42" s="32" t="s">
        <v>168</v>
      </c>
      <c r="C42" s="45" t="s">
        <v>247</v>
      </c>
      <c r="D42" s="45" t="s">
        <v>248</v>
      </c>
      <c r="E42" s="32" t="s">
        <v>21</v>
      </c>
      <c r="F42" s="32">
        <v>6231428526</v>
      </c>
      <c r="G42" s="32" t="s">
        <v>249</v>
      </c>
      <c r="H42" s="33">
        <v>12276.26</v>
      </c>
      <c r="I42" s="33"/>
      <c r="J42" s="33"/>
      <c r="K42" s="33">
        <v>7814.79</v>
      </c>
      <c r="L42" s="33">
        <v>3326.19</v>
      </c>
      <c r="M42" s="33">
        <v>8950.07</v>
      </c>
    </row>
    <row r="43" spans="1:13" s="7" customFormat="1" ht="54" customHeight="1" x14ac:dyDescent="0.2">
      <c r="A43" s="1"/>
      <c r="B43" s="32" t="s">
        <v>168</v>
      </c>
      <c r="C43" s="45" t="s">
        <v>250</v>
      </c>
      <c r="D43" s="45" t="s">
        <v>185</v>
      </c>
      <c r="E43" s="32" t="s">
        <v>21</v>
      </c>
      <c r="F43" s="32">
        <v>6232148794</v>
      </c>
      <c r="G43" s="32" t="s">
        <v>251</v>
      </c>
      <c r="H43" s="33">
        <v>20834.169999999998</v>
      </c>
      <c r="I43" s="33"/>
      <c r="J43" s="33"/>
      <c r="K43" s="33">
        <v>13282.25</v>
      </c>
      <c r="L43" s="33">
        <v>5523.32</v>
      </c>
      <c r="M43" s="33">
        <v>15310.85</v>
      </c>
    </row>
    <row r="44" spans="1:13" s="7" customFormat="1" ht="54" customHeight="1" x14ac:dyDescent="0.2">
      <c r="A44" s="1"/>
      <c r="B44" s="32" t="s">
        <v>168</v>
      </c>
      <c r="C44" s="45" t="s">
        <v>252</v>
      </c>
      <c r="D44" s="45" t="s">
        <v>253</v>
      </c>
      <c r="E44" s="32" t="s">
        <v>21</v>
      </c>
      <c r="F44" s="32">
        <v>6231428680</v>
      </c>
      <c r="G44" s="32" t="s">
        <v>254</v>
      </c>
      <c r="H44" s="33">
        <v>12119.96</v>
      </c>
      <c r="I44" s="33"/>
      <c r="J44" s="33"/>
      <c r="K44" s="33">
        <v>7814.79</v>
      </c>
      <c r="L44" s="33">
        <v>3283.21</v>
      </c>
      <c r="M44" s="33">
        <v>8836.75</v>
      </c>
    </row>
    <row r="45" spans="1:13" s="7" customFormat="1" ht="54" customHeight="1" x14ac:dyDescent="0.2">
      <c r="A45" s="1"/>
      <c r="B45" s="32" t="s">
        <v>168</v>
      </c>
      <c r="C45" s="45" t="s">
        <v>255</v>
      </c>
      <c r="D45" s="45" t="s">
        <v>256</v>
      </c>
      <c r="E45" s="32" t="s">
        <v>21</v>
      </c>
      <c r="F45" s="32">
        <v>6231428718</v>
      </c>
      <c r="G45" s="32" t="s">
        <v>257</v>
      </c>
      <c r="H45" s="33">
        <v>12208.48</v>
      </c>
      <c r="I45" s="33"/>
      <c r="J45" s="33"/>
      <c r="K45" s="33">
        <v>7573.48</v>
      </c>
      <c r="L45" s="33">
        <v>3172.51</v>
      </c>
      <c r="M45" s="33">
        <v>9035.9699999999993</v>
      </c>
    </row>
    <row r="46" spans="1:13" s="7" customFormat="1" ht="54" customHeight="1" x14ac:dyDescent="0.2">
      <c r="A46" s="1"/>
      <c r="B46" s="32" t="s">
        <v>168</v>
      </c>
      <c r="C46" s="45" t="s">
        <v>258</v>
      </c>
      <c r="D46" s="45" t="s">
        <v>259</v>
      </c>
      <c r="E46" s="32" t="s">
        <v>21</v>
      </c>
      <c r="F46" s="32">
        <v>6231146641</v>
      </c>
      <c r="G46" s="32" t="s">
        <v>260</v>
      </c>
      <c r="H46" s="33">
        <v>12276.26</v>
      </c>
      <c r="I46" s="33"/>
      <c r="J46" s="33"/>
      <c r="K46" s="33">
        <v>7814.79</v>
      </c>
      <c r="L46" s="33">
        <v>3558.29</v>
      </c>
      <c r="M46" s="33">
        <v>8717.9699999999993</v>
      </c>
    </row>
    <row r="47" spans="1:13" s="7" customFormat="1" ht="54" customHeight="1" x14ac:dyDescent="0.2">
      <c r="A47" s="1"/>
      <c r="B47" s="32" t="s">
        <v>168</v>
      </c>
      <c r="C47" s="45" t="s">
        <v>261</v>
      </c>
      <c r="D47" s="45" t="s">
        <v>256</v>
      </c>
      <c r="E47" s="32" t="s">
        <v>21</v>
      </c>
      <c r="F47" s="32">
        <v>6232148717</v>
      </c>
      <c r="G47" s="32" t="s">
        <v>262</v>
      </c>
      <c r="H47" s="33">
        <v>14225.11</v>
      </c>
      <c r="I47" s="33">
        <v>10263.27</v>
      </c>
      <c r="J47" s="33"/>
      <c r="K47" s="33">
        <v>7814.79</v>
      </c>
      <c r="L47" s="33">
        <v>10820.44</v>
      </c>
      <c r="M47" s="33">
        <v>3404.67</v>
      </c>
    </row>
    <row r="48" spans="1:13" s="7" customFormat="1" ht="54" customHeight="1" x14ac:dyDescent="0.2">
      <c r="A48" s="1"/>
      <c r="B48" s="32" t="s">
        <v>168</v>
      </c>
      <c r="C48" s="45" t="s">
        <v>263</v>
      </c>
      <c r="D48" s="45" t="s">
        <v>264</v>
      </c>
      <c r="E48" s="32" t="s">
        <v>21</v>
      </c>
      <c r="F48" s="32">
        <v>6232145530</v>
      </c>
      <c r="G48" s="32" t="s">
        <v>265</v>
      </c>
      <c r="H48" s="33">
        <v>12119.96</v>
      </c>
      <c r="I48" s="33"/>
      <c r="J48" s="33"/>
      <c r="K48" s="33">
        <v>7814.79</v>
      </c>
      <c r="L48" s="33">
        <v>3667.69</v>
      </c>
      <c r="M48" s="33">
        <v>8452.27</v>
      </c>
    </row>
    <row r="49" spans="1:13" s="7" customFormat="1" ht="54" customHeight="1" x14ac:dyDescent="0.2">
      <c r="A49" s="1"/>
      <c r="B49" s="32" t="s">
        <v>168</v>
      </c>
      <c r="C49" s="45" t="s">
        <v>266</v>
      </c>
      <c r="D49" s="45" t="s">
        <v>267</v>
      </c>
      <c r="E49" s="32" t="s">
        <v>21</v>
      </c>
      <c r="F49" s="32">
        <v>6231428556</v>
      </c>
      <c r="G49" s="32" t="s">
        <v>268</v>
      </c>
      <c r="H49" s="33">
        <v>12767.76</v>
      </c>
      <c r="I49" s="33"/>
      <c r="J49" s="33"/>
      <c r="K49" s="33">
        <v>7573.48</v>
      </c>
      <c r="L49" s="33">
        <v>3398.68</v>
      </c>
      <c r="M49" s="33">
        <v>9369.08</v>
      </c>
    </row>
    <row r="50" spans="1:13" s="7" customFormat="1" ht="54" customHeight="1" x14ac:dyDescent="0.2">
      <c r="A50" s="1"/>
      <c r="B50" s="32" t="s">
        <v>168</v>
      </c>
      <c r="C50" s="45" t="s">
        <v>269</v>
      </c>
      <c r="D50" s="45" t="s">
        <v>270</v>
      </c>
      <c r="E50" s="32" t="s">
        <v>21</v>
      </c>
      <c r="F50" s="32">
        <v>6231425426</v>
      </c>
      <c r="G50" s="32" t="s">
        <v>271</v>
      </c>
      <c r="H50" s="33">
        <v>12276.26</v>
      </c>
      <c r="I50" s="33"/>
      <c r="J50" s="33"/>
      <c r="K50" s="33">
        <v>7814.79</v>
      </c>
      <c r="L50" s="33">
        <v>3326.19</v>
      </c>
      <c r="M50" s="33">
        <v>8950.07</v>
      </c>
    </row>
    <row r="51" spans="1:13" s="7" customFormat="1" ht="54" customHeight="1" x14ac:dyDescent="0.2">
      <c r="A51" s="1"/>
      <c r="B51" s="32" t="s">
        <v>168</v>
      </c>
      <c r="C51" s="45" t="s">
        <v>272</v>
      </c>
      <c r="D51" s="45" t="s">
        <v>273</v>
      </c>
      <c r="E51" s="32" t="s">
        <v>21</v>
      </c>
      <c r="F51" s="32">
        <v>6232140113</v>
      </c>
      <c r="G51" s="32" t="s">
        <v>274</v>
      </c>
      <c r="H51" s="33">
        <v>31984.84</v>
      </c>
      <c r="I51" s="33"/>
      <c r="J51" s="33"/>
      <c r="K51" s="33">
        <v>11968.94</v>
      </c>
      <c r="L51" s="33">
        <v>9803.74</v>
      </c>
      <c r="M51" s="33">
        <v>22181.1</v>
      </c>
    </row>
    <row r="52" spans="1:13" s="7" customFormat="1" ht="54" customHeight="1" x14ac:dyDescent="0.2">
      <c r="A52" s="1"/>
      <c r="B52" s="32" t="s">
        <v>168</v>
      </c>
      <c r="C52" s="45" t="s">
        <v>275</v>
      </c>
      <c r="D52" s="45" t="s">
        <v>276</v>
      </c>
      <c r="E52" s="32" t="s">
        <v>21</v>
      </c>
      <c r="F52" s="32">
        <v>6231428506</v>
      </c>
      <c r="G52" s="32" t="s">
        <v>277</v>
      </c>
      <c r="H52" s="33">
        <v>12276.26</v>
      </c>
      <c r="I52" s="33"/>
      <c r="J52" s="33"/>
      <c r="K52" s="33">
        <v>7814.79</v>
      </c>
      <c r="L52" s="33">
        <v>3326.19</v>
      </c>
      <c r="M52" s="33">
        <v>8950.07</v>
      </c>
    </row>
    <row r="53" spans="1:13" s="7" customFormat="1" ht="54" customHeight="1" x14ac:dyDescent="0.2">
      <c r="A53" s="1"/>
      <c r="B53" s="32" t="s">
        <v>168</v>
      </c>
      <c r="C53" s="45" t="s">
        <v>278</v>
      </c>
      <c r="D53" s="45" t="s">
        <v>279</v>
      </c>
      <c r="E53" s="32" t="s">
        <v>21</v>
      </c>
      <c r="F53" s="32">
        <v>6232145442</v>
      </c>
      <c r="G53" s="32" t="s">
        <v>280</v>
      </c>
      <c r="H53" s="33">
        <v>17124.27</v>
      </c>
      <c r="I53" s="33"/>
      <c r="J53" s="33"/>
      <c r="K53" s="33">
        <v>8824.32</v>
      </c>
      <c r="L53" s="33">
        <v>4679.58</v>
      </c>
      <c r="M53" s="33">
        <v>12444.69</v>
      </c>
    </row>
    <row r="54" spans="1:13" s="7" customFormat="1" ht="54" customHeight="1" x14ac:dyDescent="0.2">
      <c r="A54" s="1"/>
      <c r="B54" s="32" t="s">
        <v>168</v>
      </c>
      <c r="C54" s="45" t="s">
        <v>281</v>
      </c>
      <c r="D54" s="45" t="s">
        <v>282</v>
      </c>
      <c r="E54" s="32" t="s">
        <v>21</v>
      </c>
      <c r="F54" s="32">
        <v>6231428691</v>
      </c>
      <c r="G54" s="32" t="s">
        <v>283</v>
      </c>
      <c r="H54" s="33">
        <v>9146.4500000000007</v>
      </c>
      <c r="I54" s="33"/>
      <c r="J54" s="33"/>
      <c r="K54" s="33">
        <v>5206.1499999999996</v>
      </c>
      <c r="L54" s="33">
        <v>2414.88</v>
      </c>
      <c r="M54" s="33">
        <v>6731.57</v>
      </c>
    </row>
    <row r="55" spans="1:13" s="7" customFormat="1" ht="54" customHeight="1" x14ac:dyDescent="0.2">
      <c r="A55" s="1"/>
      <c r="B55" s="32" t="s">
        <v>168</v>
      </c>
      <c r="C55" s="45" t="s">
        <v>284</v>
      </c>
      <c r="D55" s="45" t="s">
        <v>285</v>
      </c>
      <c r="E55" s="32" t="s">
        <v>21</v>
      </c>
      <c r="F55" s="32">
        <v>6231423146</v>
      </c>
      <c r="G55" s="32" t="s">
        <v>286</v>
      </c>
      <c r="H55" s="33">
        <v>21787.3</v>
      </c>
      <c r="I55" s="33"/>
      <c r="J55" s="33"/>
      <c r="K55" s="33">
        <v>12903</v>
      </c>
      <c r="L55" s="33">
        <v>6043.49</v>
      </c>
      <c r="M55" s="33">
        <v>15743.81</v>
      </c>
    </row>
    <row r="56" spans="1:13" s="7" customFormat="1" ht="54" customHeight="1" x14ac:dyDescent="0.2">
      <c r="A56" s="1"/>
      <c r="B56" s="32" t="s">
        <v>168</v>
      </c>
      <c r="C56" s="45" t="s">
        <v>287</v>
      </c>
      <c r="D56" s="45" t="s">
        <v>288</v>
      </c>
      <c r="E56" s="32" t="s">
        <v>21</v>
      </c>
      <c r="F56" s="32">
        <v>6231428640</v>
      </c>
      <c r="G56" s="32" t="s">
        <v>289</v>
      </c>
      <c r="H56" s="33">
        <v>17300.759999999998</v>
      </c>
      <c r="I56" s="33"/>
      <c r="J56" s="33"/>
      <c r="K56" s="33">
        <v>8824.32</v>
      </c>
      <c r="L56" s="33">
        <v>4623.84</v>
      </c>
      <c r="M56" s="33">
        <v>12676.92</v>
      </c>
    </row>
    <row r="57" spans="1:13" s="7" customFormat="1" ht="54" customHeight="1" x14ac:dyDescent="0.2">
      <c r="A57" s="1"/>
      <c r="B57" s="32" t="s">
        <v>168</v>
      </c>
      <c r="C57" s="45" t="s">
        <v>290</v>
      </c>
      <c r="D57" s="45" t="s">
        <v>291</v>
      </c>
      <c r="E57" s="32" t="s">
        <v>21</v>
      </c>
      <c r="F57" s="32">
        <v>6231428820</v>
      </c>
      <c r="G57" s="32" t="s">
        <v>292</v>
      </c>
      <c r="H57" s="33">
        <v>10696.97</v>
      </c>
      <c r="I57" s="33"/>
      <c r="J57" s="33"/>
      <c r="K57" s="33">
        <v>7814.79</v>
      </c>
      <c r="L57" s="33">
        <v>2804.68</v>
      </c>
      <c r="M57" s="33">
        <v>7892.29</v>
      </c>
    </row>
    <row r="58" spans="1:13" s="7" customFormat="1" ht="54" customHeight="1" x14ac:dyDescent="0.2">
      <c r="A58" s="1"/>
      <c r="B58" s="32" t="s">
        <v>168</v>
      </c>
      <c r="C58" s="45" t="s">
        <v>293</v>
      </c>
      <c r="D58" s="45" t="s">
        <v>294</v>
      </c>
      <c r="E58" s="32" t="s">
        <v>21</v>
      </c>
      <c r="F58" s="32">
        <v>6231428602</v>
      </c>
      <c r="G58" s="32" t="s">
        <v>295</v>
      </c>
      <c r="H58" s="33">
        <v>11885.52</v>
      </c>
      <c r="I58" s="33"/>
      <c r="J58" s="33"/>
      <c r="K58" s="33">
        <v>7814.79</v>
      </c>
      <c r="L58" s="33">
        <v>3218.74</v>
      </c>
      <c r="M58" s="33">
        <v>8666.7800000000007</v>
      </c>
    </row>
    <row r="59" spans="1:13" s="7" customFormat="1" ht="54" customHeight="1" x14ac:dyDescent="0.2">
      <c r="A59" s="1"/>
      <c r="B59" s="32" t="s">
        <v>168</v>
      </c>
      <c r="C59" s="45" t="s">
        <v>296</v>
      </c>
      <c r="D59" s="45" t="s">
        <v>202</v>
      </c>
      <c r="E59" s="32" t="s">
        <v>21</v>
      </c>
      <c r="F59" s="32">
        <v>6232148539</v>
      </c>
      <c r="G59" s="32" t="s">
        <v>297</v>
      </c>
      <c r="H59" s="33">
        <v>22357.16</v>
      </c>
      <c r="I59" s="33"/>
      <c r="J59" s="33"/>
      <c r="K59" s="33">
        <v>13282.25</v>
      </c>
      <c r="L59" s="33">
        <v>5942.14</v>
      </c>
      <c r="M59" s="33">
        <v>16415.02</v>
      </c>
    </row>
    <row r="60" spans="1:13" s="7" customFormat="1" ht="54" customHeight="1" x14ac:dyDescent="0.2">
      <c r="A60" s="1"/>
      <c r="B60" s="32" t="s">
        <v>168</v>
      </c>
      <c r="C60" s="45" t="s">
        <v>298</v>
      </c>
      <c r="D60" s="45" t="s">
        <v>185</v>
      </c>
      <c r="E60" s="32" t="s">
        <v>21</v>
      </c>
      <c r="F60" s="32">
        <v>6231423018</v>
      </c>
      <c r="G60" s="32" t="s">
        <v>299</v>
      </c>
      <c r="H60" s="33">
        <v>24462.12</v>
      </c>
      <c r="I60" s="33"/>
      <c r="J60" s="33"/>
      <c r="K60" s="33">
        <v>13282.25</v>
      </c>
      <c r="L60" s="33">
        <v>6521</v>
      </c>
      <c r="M60" s="33">
        <v>17941.12</v>
      </c>
    </row>
    <row r="61" spans="1:13" s="7" customFormat="1" ht="54" customHeight="1" x14ac:dyDescent="0.2">
      <c r="A61" s="1"/>
      <c r="B61" s="32" t="s">
        <v>168</v>
      </c>
      <c r="C61" s="45" t="s">
        <v>300</v>
      </c>
      <c r="D61" s="45" t="s">
        <v>301</v>
      </c>
      <c r="E61" s="32" t="s">
        <v>21</v>
      </c>
      <c r="F61" s="32">
        <v>6231423075</v>
      </c>
      <c r="G61" s="32" t="s">
        <v>302</v>
      </c>
      <c r="H61" s="33">
        <v>13131.68</v>
      </c>
      <c r="I61" s="33"/>
      <c r="J61" s="33"/>
      <c r="K61" s="33">
        <v>8552.06</v>
      </c>
      <c r="L61" s="33">
        <v>3352.99</v>
      </c>
      <c r="M61" s="33">
        <v>9778.69</v>
      </c>
    </row>
    <row r="62" spans="1:13" s="7" customFormat="1" ht="54" customHeight="1" x14ac:dyDescent="0.2">
      <c r="A62" s="1"/>
      <c r="B62" s="32" t="s">
        <v>168</v>
      </c>
      <c r="C62" s="45" t="s">
        <v>303</v>
      </c>
      <c r="D62" s="45" t="s">
        <v>304</v>
      </c>
      <c r="E62" s="32" t="s">
        <v>21</v>
      </c>
      <c r="F62" s="32">
        <v>6231428640</v>
      </c>
      <c r="G62" s="32" t="s">
        <v>305</v>
      </c>
      <c r="H62" s="33">
        <v>12119.96</v>
      </c>
      <c r="I62" s="33"/>
      <c r="J62" s="33"/>
      <c r="K62" s="33">
        <v>7814.79</v>
      </c>
      <c r="L62" s="33">
        <v>3231.07</v>
      </c>
      <c r="M62" s="33">
        <v>8888.89</v>
      </c>
    </row>
    <row r="63" spans="1:13" s="7" customFormat="1" ht="54" customHeight="1" x14ac:dyDescent="0.2">
      <c r="A63" s="1"/>
      <c r="B63" s="32" t="s">
        <v>168</v>
      </c>
      <c r="C63" s="45" t="s">
        <v>306</v>
      </c>
      <c r="D63" s="45" t="s">
        <v>307</v>
      </c>
      <c r="E63" s="32" t="s">
        <v>21</v>
      </c>
      <c r="F63" s="32">
        <v>6231428576</v>
      </c>
      <c r="G63" s="32" t="s">
        <v>308</v>
      </c>
      <c r="H63" s="33">
        <v>13131.68</v>
      </c>
      <c r="I63" s="33"/>
      <c r="J63" s="33"/>
      <c r="K63" s="33">
        <v>8552.06</v>
      </c>
      <c r="L63" s="33">
        <v>3405.13</v>
      </c>
      <c r="M63" s="33">
        <v>9726.5499999999993</v>
      </c>
    </row>
    <row r="64" spans="1:13" s="7" customFormat="1" ht="54" customHeight="1" x14ac:dyDescent="0.2">
      <c r="A64" s="1"/>
      <c r="B64" s="32" t="s">
        <v>168</v>
      </c>
      <c r="C64" s="45" t="s">
        <v>309</v>
      </c>
      <c r="D64" s="45" t="s">
        <v>310</v>
      </c>
      <c r="E64" s="32" t="s">
        <v>21</v>
      </c>
      <c r="F64" s="32">
        <v>6232323232</v>
      </c>
      <c r="G64" s="32" t="s">
        <v>311</v>
      </c>
      <c r="H64" s="33">
        <v>3961.84</v>
      </c>
      <c r="I64" s="33"/>
      <c r="J64" s="33"/>
      <c r="K64" s="33">
        <v>7814.79</v>
      </c>
      <c r="L64" s="33">
        <v>625.75</v>
      </c>
      <c r="M64" s="33">
        <v>3336.09</v>
      </c>
    </row>
    <row r="65" spans="1:13" s="7" customFormat="1" ht="54" customHeight="1" x14ac:dyDescent="0.2">
      <c r="A65" s="1"/>
      <c r="B65" s="32" t="s">
        <v>168</v>
      </c>
      <c r="C65" s="45" t="s">
        <v>312</v>
      </c>
      <c r="D65" s="45" t="s">
        <v>313</v>
      </c>
      <c r="E65" s="32" t="s">
        <v>21</v>
      </c>
      <c r="F65" s="32">
        <v>6231428658</v>
      </c>
      <c r="G65" s="32" t="s">
        <v>314</v>
      </c>
      <c r="H65" s="33">
        <v>17300.759999999998</v>
      </c>
      <c r="I65" s="33"/>
      <c r="J65" s="33"/>
      <c r="K65" s="33">
        <v>8824.32</v>
      </c>
      <c r="L65" s="33">
        <v>4728.12</v>
      </c>
      <c r="M65" s="33">
        <v>12572.64</v>
      </c>
    </row>
    <row r="66" spans="1:13" s="7" customFormat="1" ht="54" customHeight="1" x14ac:dyDescent="0.2">
      <c r="A66" s="1"/>
      <c r="B66" s="32" t="s">
        <v>168</v>
      </c>
      <c r="C66" s="45" t="s">
        <v>315</v>
      </c>
      <c r="D66" s="45" t="s">
        <v>316</v>
      </c>
      <c r="E66" s="32" t="s">
        <v>21</v>
      </c>
      <c r="F66" s="32">
        <v>6231428647</v>
      </c>
      <c r="G66" s="32" t="s">
        <v>317</v>
      </c>
      <c r="H66" s="33">
        <v>12276.26</v>
      </c>
      <c r="I66" s="33"/>
      <c r="J66" s="33"/>
      <c r="K66" s="33">
        <v>7814.79</v>
      </c>
      <c r="L66" s="33">
        <v>3326.19</v>
      </c>
      <c r="M66" s="33">
        <v>8950.07</v>
      </c>
    </row>
    <row r="67" spans="1:13" s="7" customFormat="1" ht="54" customHeight="1" x14ac:dyDescent="0.2">
      <c r="A67" s="1"/>
      <c r="B67" s="32" t="s">
        <v>168</v>
      </c>
      <c r="C67" s="45" t="s">
        <v>318</v>
      </c>
      <c r="D67" s="45" t="s">
        <v>319</v>
      </c>
      <c r="E67" s="32" t="s">
        <v>21</v>
      </c>
      <c r="F67" s="32">
        <v>6231426731</v>
      </c>
      <c r="G67" s="32" t="s">
        <v>320</v>
      </c>
      <c r="H67" s="33">
        <v>13451.12</v>
      </c>
      <c r="I67" s="33"/>
      <c r="J67" s="33"/>
      <c r="K67" s="33">
        <v>7814.79</v>
      </c>
      <c r="L67" s="33">
        <v>3545</v>
      </c>
      <c r="M67" s="33">
        <v>9906.1200000000008</v>
      </c>
    </row>
    <row r="68" spans="1:13" s="7" customFormat="1" ht="54" customHeight="1" x14ac:dyDescent="0.2">
      <c r="A68" s="1"/>
      <c r="B68" s="32" t="s">
        <v>168</v>
      </c>
      <c r="C68" s="45" t="s">
        <v>321</v>
      </c>
      <c r="D68" s="45" t="s">
        <v>322</v>
      </c>
      <c r="E68" s="32" t="s">
        <v>21</v>
      </c>
      <c r="F68" s="32">
        <v>6231428582</v>
      </c>
      <c r="G68" s="32" t="s">
        <v>323</v>
      </c>
      <c r="H68" s="33">
        <v>19534.89</v>
      </c>
      <c r="I68" s="33"/>
      <c r="J68" s="33"/>
      <c r="K68" s="33">
        <v>9833.85</v>
      </c>
      <c r="L68" s="33">
        <v>5362.69</v>
      </c>
      <c r="M68" s="33">
        <v>14172.2</v>
      </c>
    </row>
    <row r="69" spans="1:13" s="7" customFormat="1" ht="54" customHeight="1" x14ac:dyDescent="0.2">
      <c r="A69" s="1"/>
      <c r="B69" s="32" t="s">
        <v>168</v>
      </c>
      <c r="C69" s="45" t="s">
        <v>324</v>
      </c>
      <c r="D69" s="45" t="s">
        <v>163</v>
      </c>
      <c r="E69" s="32" t="s">
        <v>21</v>
      </c>
      <c r="F69" s="32">
        <v>6231428501</v>
      </c>
      <c r="G69" s="32" t="s">
        <v>325</v>
      </c>
      <c r="H69" s="33">
        <v>12276.26</v>
      </c>
      <c r="I69" s="33"/>
      <c r="J69" s="33"/>
      <c r="K69" s="33">
        <v>7814.79</v>
      </c>
      <c r="L69" s="33">
        <v>3326.19</v>
      </c>
      <c r="M69" s="33">
        <v>8950.07</v>
      </c>
    </row>
    <row r="70" spans="1:13" s="7" customFormat="1" ht="54" customHeight="1" x14ac:dyDescent="0.2">
      <c r="A70" s="1"/>
      <c r="B70" s="32" t="s">
        <v>168</v>
      </c>
      <c r="C70" s="45" t="s">
        <v>326</v>
      </c>
      <c r="D70" s="45" t="s">
        <v>285</v>
      </c>
      <c r="E70" s="32" t="s">
        <v>21</v>
      </c>
      <c r="F70" s="32">
        <v>6231428765</v>
      </c>
      <c r="G70" s="32" t="s">
        <v>327</v>
      </c>
      <c r="H70" s="33">
        <v>15799.53</v>
      </c>
      <c r="I70" s="33"/>
      <c r="J70" s="33"/>
      <c r="K70" s="33">
        <v>7814.79</v>
      </c>
      <c r="L70" s="33">
        <v>4262.42</v>
      </c>
      <c r="M70" s="33">
        <v>11537.11</v>
      </c>
    </row>
    <row r="71" spans="1:13" s="7" customFormat="1" ht="54" customHeight="1" x14ac:dyDescent="0.2">
      <c r="A71" s="1"/>
      <c r="B71" s="32" t="s">
        <v>168</v>
      </c>
      <c r="C71" s="45" t="s">
        <v>328</v>
      </c>
      <c r="D71" s="45" t="s">
        <v>329</v>
      </c>
      <c r="E71" s="32" t="s">
        <v>21</v>
      </c>
      <c r="F71" s="32">
        <v>6231428532</v>
      </c>
      <c r="G71" s="32" t="s">
        <v>330</v>
      </c>
      <c r="H71" s="33">
        <v>17177.099999999999</v>
      </c>
      <c r="I71" s="33"/>
      <c r="J71" s="33"/>
      <c r="K71" s="33">
        <v>7969.36</v>
      </c>
      <c r="L71" s="33">
        <v>4517.62</v>
      </c>
      <c r="M71" s="33">
        <v>12659.48</v>
      </c>
    </row>
    <row r="72" spans="1:13" s="7" customFormat="1" ht="54" customHeight="1" x14ac:dyDescent="0.2">
      <c r="A72" s="1"/>
      <c r="B72" s="32" t="s">
        <v>168</v>
      </c>
      <c r="C72" s="45" t="s">
        <v>331</v>
      </c>
      <c r="D72" s="45" t="s">
        <v>332</v>
      </c>
      <c r="E72" s="32" t="s">
        <v>21</v>
      </c>
      <c r="F72" s="32">
        <v>6231423540</v>
      </c>
      <c r="G72" s="32" t="s">
        <v>333</v>
      </c>
      <c r="H72" s="33">
        <v>24036.43</v>
      </c>
      <c r="I72" s="33"/>
      <c r="J72" s="33"/>
      <c r="K72" s="33">
        <v>15821.62</v>
      </c>
      <c r="L72" s="33">
        <v>6720.37</v>
      </c>
      <c r="M72" s="33">
        <v>17316.060000000001</v>
      </c>
    </row>
    <row r="73" spans="1:13" s="7" customFormat="1" ht="54" customHeight="1" x14ac:dyDescent="0.2">
      <c r="A73" s="1"/>
      <c r="B73" s="32" t="s">
        <v>168</v>
      </c>
      <c r="C73" s="45" t="s">
        <v>334</v>
      </c>
      <c r="D73" s="45" t="s">
        <v>335</v>
      </c>
      <c r="E73" s="32" t="s">
        <v>21</v>
      </c>
      <c r="F73" s="32">
        <v>6231428657</v>
      </c>
      <c r="G73" s="32" t="s">
        <v>336</v>
      </c>
      <c r="H73" s="33">
        <v>25758.89</v>
      </c>
      <c r="I73" s="33">
        <v>15378.44</v>
      </c>
      <c r="J73" s="33"/>
      <c r="K73" s="33">
        <v>8824.32</v>
      </c>
      <c r="L73" s="33">
        <v>16152.73</v>
      </c>
      <c r="M73" s="33">
        <v>9606.16</v>
      </c>
    </row>
    <row r="74" spans="1:13" s="7" customFormat="1" ht="54" customHeight="1" x14ac:dyDescent="0.2">
      <c r="A74" s="1"/>
      <c r="B74" s="32" t="s">
        <v>168</v>
      </c>
      <c r="C74" s="45" t="s">
        <v>337</v>
      </c>
      <c r="D74" s="45" t="s">
        <v>338</v>
      </c>
      <c r="E74" s="32" t="s">
        <v>21</v>
      </c>
      <c r="F74" s="32">
        <v>6231428608</v>
      </c>
      <c r="G74" s="32" t="s">
        <v>339</v>
      </c>
      <c r="H74" s="33">
        <v>12276.26</v>
      </c>
      <c r="I74" s="33"/>
      <c r="J74" s="33"/>
      <c r="K74" s="33">
        <v>7814.79</v>
      </c>
      <c r="L74" s="33">
        <v>3344.09</v>
      </c>
      <c r="M74" s="33">
        <v>8932.17</v>
      </c>
    </row>
    <row r="75" spans="1:13" s="7" customFormat="1" ht="32.1" customHeight="1" x14ac:dyDescent="0.25">
      <c r="A75" s="1"/>
      <c r="B75" s="18" t="s">
        <v>16</v>
      </c>
      <c r="C75" s="19">
        <f>COUNTA(C14:C74)</f>
        <v>61</v>
      </c>
      <c r="D75" s="19" t="s">
        <v>17</v>
      </c>
      <c r="E75" s="19" t="s">
        <v>17</v>
      </c>
      <c r="F75" s="19" t="s">
        <v>17</v>
      </c>
      <c r="G75" s="19" t="s">
        <v>17</v>
      </c>
      <c r="H75" s="20">
        <f>SUM(H14:H74)</f>
        <v>934851.77000000025</v>
      </c>
      <c r="I75" s="20">
        <f t="shared" ref="I75:M75" si="0">SUM(I14:I74)</f>
        <v>41117.950000000004</v>
      </c>
      <c r="J75" s="20">
        <f t="shared" si="0"/>
        <v>0</v>
      </c>
      <c r="K75" s="20">
        <f t="shared" si="0"/>
        <v>546563.45999999973</v>
      </c>
      <c r="L75" s="20">
        <f t="shared" si="0"/>
        <v>280565.12</v>
      </c>
      <c r="M75" s="20">
        <f t="shared" si="0"/>
        <v>654286.64999999991</v>
      </c>
    </row>
    <row r="76" spans="1:13" s="7" customFormat="1" ht="15" customHeight="1" x14ac:dyDescent="0.25">
      <c r="A76" s="1"/>
      <c r="B76" s="17"/>
      <c r="C76" s="15"/>
      <c r="D76" s="15"/>
      <c r="E76" s="14"/>
      <c r="F76" s="14"/>
      <c r="G76" s="14"/>
      <c r="H76" s="16"/>
      <c r="I76" s="16"/>
      <c r="J76" s="16"/>
      <c r="K76" s="16"/>
      <c r="L76" s="16"/>
      <c r="M76" s="13"/>
    </row>
    <row r="77" spans="1:13" s="7" customFormat="1" ht="24.6" customHeight="1" x14ac:dyDescent="0.25">
      <c r="A77" s="1"/>
      <c r="B77" s="35" t="s">
        <v>13</v>
      </c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7"/>
    </row>
    <row r="78" spans="1:13" s="7" customFormat="1" ht="54" customHeight="1" x14ac:dyDescent="0.25">
      <c r="A78" s="1"/>
      <c r="B78" s="8" t="s">
        <v>1</v>
      </c>
      <c r="C78" s="8" t="s">
        <v>2</v>
      </c>
      <c r="D78" s="8" t="s">
        <v>3</v>
      </c>
      <c r="E78" s="8" t="s">
        <v>4</v>
      </c>
      <c r="F78" s="8" t="s">
        <v>5</v>
      </c>
      <c r="G78" s="8" t="s">
        <v>6</v>
      </c>
      <c r="H78" s="9" t="s">
        <v>7</v>
      </c>
      <c r="I78" s="9" t="s">
        <v>8</v>
      </c>
      <c r="J78" s="9" t="s">
        <v>9</v>
      </c>
      <c r="K78" s="9" t="s">
        <v>10</v>
      </c>
      <c r="L78" s="9" t="s">
        <v>11</v>
      </c>
      <c r="M78" s="9" t="s">
        <v>12</v>
      </c>
    </row>
    <row r="79" spans="1:13" s="7" customFormat="1" ht="54" customHeight="1" x14ac:dyDescent="0.2">
      <c r="A79" s="1"/>
      <c r="B79" s="10" t="s">
        <v>14</v>
      </c>
      <c r="C79" s="12" t="s">
        <v>19</v>
      </c>
      <c r="D79" s="12" t="s">
        <v>20</v>
      </c>
      <c r="E79" s="10" t="s">
        <v>21</v>
      </c>
      <c r="F79" s="10" t="s">
        <v>22</v>
      </c>
      <c r="G79" s="10" t="s">
        <v>23</v>
      </c>
      <c r="H79" s="27">
        <v>38476.22</v>
      </c>
      <c r="I79" s="27"/>
      <c r="J79" s="27"/>
      <c r="K79" s="27">
        <v>13525.59</v>
      </c>
      <c r="L79" s="27">
        <v>10590.92</v>
      </c>
      <c r="M79" s="27">
        <v>27885.3</v>
      </c>
    </row>
    <row r="80" spans="1:13" s="7" customFormat="1" ht="54" customHeight="1" x14ac:dyDescent="0.2">
      <c r="A80" s="1"/>
      <c r="B80" s="10" t="s">
        <v>14</v>
      </c>
      <c r="C80" s="12" t="s">
        <v>24</v>
      </c>
      <c r="D80" s="12" t="s">
        <v>25</v>
      </c>
      <c r="E80" s="10" t="s">
        <v>21</v>
      </c>
      <c r="F80" s="10" t="s">
        <v>22</v>
      </c>
      <c r="G80" s="10" t="s">
        <v>26</v>
      </c>
      <c r="H80" s="27">
        <v>34628.589999999997</v>
      </c>
      <c r="I80" s="27"/>
      <c r="J80" s="27"/>
      <c r="K80" s="27">
        <v>13525.59</v>
      </c>
      <c r="L80" s="27">
        <v>9538.27</v>
      </c>
      <c r="M80" s="27">
        <v>25090.32</v>
      </c>
    </row>
    <row r="81" spans="1:13" s="7" customFormat="1" ht="54" customHeight="1" x14ac:dyDescent="0.2">
      <c r="A81" s="1"/>
      <c r="B81" s="10" t="s">
        <v>14</v>
      </c>
      <c r="C81" s="12" t="s">
        <v>27</v>
      </c>
      <c r="D81" s="12" t="s">
        <v>28</v>
      </c>
      <c r="E81" s="10" t="s">
        <v>21</v>
      </c>
      <c r="F81" s="10" t="s">
        <v>22</v>
      </c>
      <c r="G81" s="10" t="s">
        <v>29</v>
      </c>
      <c r="H81" s="27">
        <v>40582.22</v>
      </c>
      <c r="I81" s="27"/>
      <c r="J81" s="27"/>
      <c r="K81" s="27">
        <v>13525.59</v>
      </c>
      <c r="L81" s="27">
        <v>11065.8</v>
      </c>
      <c r="M81" s="27">
        <v>29516.42</v>
      </c>
    </row>
    <row r="82" spans="1:13" s="7" customFormat="1" ht="54" customHeight="1" x14ac:dyDescent="0.2">
      <c r="A82" s="1"/>
      <c r="B82" s="10" t="s">
        <v>14</v>
      </c>
      <c r="C82" s="12" t="s">
        <v>30</v>
      </c>
      <c r="D82" s="12" t="s">
        <v>31</v>
      </c>
      <c r="E82" s="10" t="s">
        <v>21</v>
      </c>
      <c r="F82" s="10" t="s">
        <v>22</v>
      </c>
      <c r="G82" s="10" t="s">
        <v>32</v>
      </c>
      <c r="H82" s="27">
        <v>41391.769999999997</v>
      </c>
      <c r="I82" s="27"/>
      <c r="J82" s="27"/>
      <c r="K82" s="27">
        <v>13282.25</v>
      </c>
      <c r="L82" s="27">
        <v>11176.66</v>
      </c>
      <c r="M82" s="27">
        <v>30215.11</v>
      </c>
    </row>
    <row r="83" spans="1:13" s="7" customFormat="1" ht="54" customHeight="1" x14ac:dyDescent="0.2">
      <c r="A83" s="1"/>
      <c r="B83" s="10" t="s">
        <v>14</v>
      </c>
      <c r="C83" s="12" t="s">
        <v>33</v>
      </c>
      <c r="D83" s="12" t="s">
        <v>34</v>
      </c>
      <c r="E83" s="10" t="s">
        <v>21</v>
      </c>
      <c r="F83" s="10" t="s">
        <v>35</v>
      </c>
      <c r="G83" s="10" t="s">
        <v>36</v>
      </c>
      <c r="H83" s="27">
        <v>27713.34</v>
      </c>
      <c r="I83" s="27"/>
      <c r="J83" s="27"/>
      <c r="K83" s="27">
        <v>11968.94</v>
      </c>
      <c r="L83" s="27">
        <v>7498.06</v>
      </c>
      <c r="M83" s="27">
        <v>20215.28</v>
      </c>
    </row>
    <row r="84" spans="1:13" s="7" customFormat="1" ht="54" customHeight="1" x14ac:dyDescent="0.2">
      <c r="A84" s="1"/>
      <c r="B84" s="10" t="s">
        <v>14</v>
      </c>
      <c r="C84" s="12" t="s">
        <v>37</v>
      </c>
      <c r="D84" s="12" t="s">
        <v>38</v>
      </c>
      <c r="E84" s="10" t="s">
        <v>21</v>
      </c>
      <c r="F84" s="10" t="s">
        <v>39</v>
      </c>
      <c r="G84" s="10" t="s">
        <v>40</v>
      </c>
      <c r="H84" s="27">
        <v>32811.620000000003</v>
      </c>
      <c r="I84" s="27"/>
      <c r="J84" s="27"/>
      <c r="K84" s="27">
        <v>10412.31</v>
      </c>
      <c r="L84" s="27">
        <v>8970.9</v>
      </c>
      <c r="M84" s="27">
        <v>23840.720000000001</v>
      </c>
    </row>
    <row r="85" spans="1:13" s="7" customFormat="1" ht="54" customHeight="1" x14ac:dyDescent="0.2">
      <c r="A85" s="1"/>
      <c r="B85" s="10" t="s">
        <v>14</v>
      </c>
      <c r="C85" s="12" t="s">
        <v>41</v>
      </c>
      <c r="D85" s="12" t="s">
        <v>42</v>
      </c>
      <c r="E85" s="10" t="s">
        <v>21</v>
      </c>
      <c r="F85" s="10" t="s">
        <v>43</v>
      </c>
      <c r="G85" s="10" t="s">
        <v>44</v>
      </c>
      <c r="H85" s="27">
        <v>26199.119999999999</v>
      </c>
      <c r="I85" s="27"/>
      <c r="J85" s="27"/>
      <c r="K85" s="27">
        <v>10412.31</v>
      </c>
      <c r="L85" s="27">
        <v>7539.24</v>
      </c>
      <c r="M85" s="27">
        <v>18659.88</v>
      </c>
    </row>
    <row r="86" spans="1:13" s="7" customFormat="1" ht="54" customHeight="1" x14ac:dyDescent="0.2">
      <c r="A86" s="1"/>
      <c r="B86" s="10" t="s">
        <v>14</v>
      </c>
      <c r="C86" s="12" t="s">
        <v>45</v>
      </c>
      <c r="D86" s="12" t="s">
        <v>46</v>
      </c>
      <c r="E86" s="10" t="s">
        <v>21</v>
      </c>
      <c r="F86" s="10" t="s">
        <v>35</v>
      </c>
      <c r="G86" s="23" t="s">
        <v>47</v>
      </c>
      <c r="H86" s="27">
        <v>24919</v>
      </c>
      <c r="I86" s="27"/>
      <c r="J86" s="27"/>
      <c r="K86" s="27">
        <v>10412.31</v>
      </c>
      <c r="L86" s="27">
        <v>7898.79</v>
      </c>
      <c r="M86" s="27">
        <v>17020.21</v>
      </c>
    </row>
    <row r="87" spans="1:13" s="7" customFormat="1" ht="54" customHeight="1" x14ac:dyDescent="0.2">
      <c r="A87" s="1"/>
      <c r="B87" s="10" t="s">
        <v>14</v>
      </c>
      <c r="C87" s="12" t="s">
        <v>48</v>
      </c>
      <c r="D87" s="12" t="s">
        <v>49</v>
      </c>
      <c r="E87" s="10" t="s">
        <v>21</v>
      </c>
      <c r="F87" s="10" t="s">
        <v>50</v>
      </c>
      <c r="G87" s="10" t="s">
        <v>51</v>
      </c>
      <c r="H87" s="27">
        <v>32405.3</v>
      </c>
      <c r="I87" s="27"/>
      <c r="J87" s="27"/>
      <c r="K87" s="27">
        <v>10412.31</v>
      </c>
      <c r="L87" s="27">
        <v>8913.6299999999992</v>
      </c>
      <c r="M87" s="27">
        <v>23491.67</v>
      </c>
    </row>
    <row r="88" spans="1:13" s="7" customFormat="1" ht="54" customHeight="1" x14ac:dyDescent="0.2">
      <c r="A88" s="1"/>
      <c r="B88" s="10" t="s">
        <v>14</v>
      </c>
      <c r="C88" s="12" t="s">
        <v>52</v>
      </c>
      <c r="D88" s="12" t="s">
        <v>53</v>
      </c>
      <c r="E88" s="10" t="s">
        <v>21</v>
      </c>
      <c r="F88" s="10" t="s">
        <v>35</v>
      </c>
      <c r="G88" s="23" t="s">
        <v>54</v>
      </c>
      <c r="H88" s="27">
        <v>17028.599999999999</v>
      </c>
      <c r="I88" s="27"/>
      <c r="J88" s="27"/>
      <c r="K88" s="27">
        <v>7814.79</v>
      </c>
      <c r="L88" s="27">
        <v>4578.62</v>
      </c>
      <c r="M88" s="27">
        <v>12449.98</v>
      </c>
    </row>
    <row r="89" spans="1:13" s="7" customFormat="1" ht="54" customHeight="1" x14ac:dyDescent="0.2">
      <c r="A89" s="1"/>
      <c r="B89" s="10" t="s">
        <v>14</v>
      </c>
      <c r="C89" s="12" t="s">
        <v>55</v>
      </c>
      <c r="D89" s="12" t="s">
        <v>56</v>
      </c>
      <c r="E89" s="10" t="s">
        <v>21</v>
      </c>
      <c r="F89" s="10" t="s">
        <v>35</v>
      </c>
      <c r="G89" s="10" t="s">
        <v>57</v>
      </c>
      <c r="H89" s="27">
        <v>22758.31</v>
      </c>
      <c r="I89" s="27"/>
      <c r="J89" s="27"/>
      <c r="K89" s="27">
        <v>12903</v>
      </c>
      <c r="L89" s="27">
        <v>7329.04</v>
      </c>
      <c r="M89" s="27">
        <v>15429.27</v>
      </c>
    </row>
    <row r="90" spans="1:13" s="7" customFormat="1" ht="54" customHeight="1" x14ac:dyDescent="0.2">
      <c r="A90" s="1"/>
      <c r="B90" s="10" t="s">
        <v>14</v>
      </c>
      <c r="C90" s="12" t="s">
        <v>58</v>
      </c>
      <c r="D90" s="12" t="s">
        <v>59</v>
      </c>
      <c r="E90" s="10" t="s">
        <v>21</v>
      </c>
      <c r="F90" s="10" t="s">
        <v>35</v>
      </c>
      <c r="G90" s="10" t="s">
        <v>60</v>
      </c>
      <c r="H90" s="27">
        <v>19849.11</v>
      </c>
      <c r="I90" s="27">
        <v>9397.52</v>
      </c>
      <c r="J90" s="27"/>
      <c r="K90" s="27">
        <v>7814.79</v>
      </c>
      <c r="L90" s="27">
        <v>11743.36</v>
      </c>
      <c r="M90" s="27">
        <v>8105.75</v>
      </c>
    </row>
    <row r="91" spans="1:13" s="7" customFormat="1" ht="54" customHeight="1" x14ac:dyDescent="0.2">
      <c r="A91" s="1"/>
      <c r="B91" s="10" t="s">
        <v>14</v>
      </c>
      <c r="C91" s="12" t="s">
        <v>61</v>
      </c>
      <c r="D91" s="12" t="s">
        <v>62</v>
      </c>
      <c r="E91" s="10" t="s">
        <v>21</v>
      </c>
      <c r="F91" s="10" t="s">
        <v>63</v>
      </c>
      <c r="G91" s="10" t="s">
        <v>64</v>
      </c>
      <c r="H91" s="27">
        <v>18946.27</v>
      </c>
      <c r="I91" s="27"/>
      <c r="J91" s="27"/>
      <c r="K91" s="27">
        <v>7814.79</v>
      </c>
      <c r="L91" s="27">
        <v>5082.29</v>
      </c>
      <c r="M91" s="27">
        <v>13863.98</v>
      </c>
    </row>
    <row r="92" spans="1:13" s="7" customFormat="1" ht="54" customHeight="1" x14ac:dyDescent="0.2">
      <c r="A92" s="1"/>
      <c r="B92" s="10" t="s">
        <v>14</v>
      </c>
      <c r="C92" s="12" t="s">
        <v>156</v>
      </c>
      <c r="D92" s="12" t="s">
        <v>65</v>
      </c>
      <c r="E92" s="10" t="s">
        <v>21</v>
      </c>
      <c r="F92" s="10" t="s">
        <v>35</v>
      </c>
      <c r="G92" s="10" t="s">
        <v>157</v>
      </c>
      <c r="H92" s="27">
        <v>21168.63</v>
      </c>
      <c r="I92" s="27"/>
      <c r="J92" s="27"/>
      <c r="K92" s="27">
        <v>9833.85</v>
      </c>
      <c r="L92" s="27">
        <v>5705.37</v>
      </c>
      <c r="M92" s="27">
        <v>15463.26</v>
      </c>
    </row>
    <row r="93" spans="1:13" s="7" customFormat="1" ht="54" customHeight="1" x14ac:dyDescent="0.2">
      <c r="A93" s="1"/>
      <c r="B93" s="10" t="s">
        <v>14</v>
      </c>
      <c r="C93" s="12" t="s">
        <v>66</v>
      </c>
      <c r="D93" s="12" t="s">
        <v>67</v>
      </c>
      <c r="E93" s="10" t="s">
        <v>21</v>
      </c>
      <c r="F93" s="10" t="s">
        <v>68</v>
      </c>
      <c r="G93" s="10" t="s">
        <v>69</v>
      </c>
      <c r="H93" s="27">
        <v>25498.79</v>
      </c>
      <c r="I93" s="27"/>
      <c r="J93" s="27"/>
      <c r="K93" s="27">
        <v>11500.66</v>
      </c>
      <c r="L93" s="27">
        <v>8607.06</v>
      </c>
      <c r="M93" s="27">
        <v>16891.73</v>
      </c>
    </row>
    <row r="94" spans="1:13" s="7" customFormat="1" ht="54" customHeight="1" x14ac:dyDescent="0.2">
      <c r="A94" s="1"/>
      <c r="B94" s="10" t="s">
        <v>14</v>
      </c>
      <c r="C94" s="12" t="s">
        <v>70</v>
      </c>
      <c r="D94" s="12" t="s">
        <v>71</v>
      </c>
      <c r="E94" s="10" t="s">
        <v>21</v>
      </c>
      <c r="F94" s="10" t="s">
        <v>72</v>
      </c>
      <c r="G94" s="10" t="s">
        <v>73</v>
      </c>
      <c r="H94" s="27">
        <v>17263.04</v>
      </c>
      <c r="I94" s="27"/>
      <c r="J94" s="27"/>
      <c r="K94" s="27">
        <v>7814.79</v>
      </c>
      <c r="L94" s="27">
        <v>4643.09</v>
      </c>
      <c r="M94" s="27">
        <v>12619.95</v>
      </c>
    </row>
    <row r="95" spans="1:13" s="7" customFormat="1" ht="54" customHeight="1" x14ac:dyDescent="0.2">
      <c r="A95" s="1"/>
      <c r="B95" s="10" t="s">
        <v>14</v>
      </c>
      <c r="C95" s="12" t="s">
        <v>74</v>
      </c>
      <c r="D95" s="12" t="s">
        <v>75</v>
      </c>
      <c r="E95" s="10" t="s">
        <v>21</v>
      </c>
      <c r="F95" s="10" t="s">
        <v>35</v>
      </c>
      <c r="G95" s="10" t="s">
        <v>76</v>
      </c>
      <c r="H95" s="27">
        <v>16673.5</v>
      </c>
      <c r="I95" s="27">
        <v>5060.6099999999997</v>
      </c>
      <c r="J95" s="27"/>
      <c r="K95" s="27">
        <v>7814.79</v>
      </c>
      <c r="L95" s="27">
        <v>7678.23</v>
      </c>
      <c r="M95" s="27">
        <v>8995.27</v>
      </c>
    </row>
    <row r="96" spans="1:13" s="7" customFormat="1" ht="54" customHeight="1" x14ac:dyDescent="0.2">
      <c r="A96" s="1"/>
      <c r="B96" s="10" t="s">
        <v>14</v>
      </c>
      <c r="C96" s="29" t="s">
        <v>158</v>
      </c>
      <c r="D96" s="30" t="s">
        <v>154</v>
      </c>
      <c r="E96" s="31" t="s">
        <v>21</v>
      </c>
      <c r="F96" s="31" t="s">
        <v>35</v>
      </c>
      <c r="G96" s="31" t="s">
        <v>159</v>
      </c>
      <c r="H96" s="27">
        <v>18529.830000000002</v>
      </c>
      <c r="I96" s="27"/>
      <c r="J96" s="27"/>
      <c r="K96" s="27">
        <v>8824.32</v>
      </c>
      <c r="L96" s="27">
        <v>5011.6400000000003</v>
      </c>
      <c r="M96" s="27">
        <v>13518.19</v>
      </c>
    </row>
    <row r="97" spans="1:13" s="7" customFormat="1" ht="54" customHeight="1" x14ac:dyDescent="0.2">
      <c r="A97" s="1"/>
      <c r="B97" s="10" t="s">
        <v>14</v>
      </c>
      <c r="C97" s="12" t="s">
        <v>77</v>
      </c>
      <c r="D97" s="12" t="s">
        <v>78</v>
      </c>
      <c r="E97" s="10" t="s">
        <v>21</v>
      </c>
      <c r="F97" s="10" t="s">
        <v>79</v>
      </c>
      <c r="G97" s="10" t="s">
        <v>80</v>
      </c>
      <c r="H97" s="27">
        <v>17263.04</v>
      </c>
      <c r="I97" s="27"/>
      <c r="J97" s="27"/>
      <c r="K97" s="27">
        <v>7814.79</v>
      </c>
      <c r="L97" s="27">
        <v>4643.09</v>
      </c>
      <c r="M97" s="27">
        <v>12619.95</v>
      </c>
    </row>
    <row r="98" spans="1:13" s="7" customFormat="1" ht="54" customHeight="1" x14ac:dyDescent="0.2">
      <c r="A98" s="1"/>
      <c r="B98" s="10" t="s">
        <v>14</v>
      </c>
      <c r="C98" s="29" t="s">
        <v>81</v>
      </c>
      <c r="D98" s="30" t="s">
        <v>82</v>
      </c>
      <c r="E98" s="31" t="s">
        <v>21</v>
      </c>
      <c r="F98" s="31" t="s">
        <v>35</v>
      </c>
      <c r="G98" s="23" t="s">
        <v>83</v>
      </c>
      <c r="H98" s="27">
        <v>17028.599999999999</v>
      </c>
      <c r="I98" s="27"/>
      <c r="J98" s="27"/>
      <c r="K98" s="27">
        <v>7814.79</v>
      </c>
      <c r="L98" s="27">
        <v>4578.62</v>
      </c>
      <c r="M98" s="27">
        <v>12449.98</v>
      </c>
    </row>
    <row r="99" spans="1:13" s="7" customFormat="1" ht="54" customHeight="1" x14ac:dyDescent="0.2">
      <c r="A99" s="1"/>
      <c r="B99" s="10" t="s">
        <v>14</v>
      </c>
      <c r="C99" s="12" t="s">
        <v>84</v>
      </c>
      <c r="D99" s="12" t="s">
        <v>85</v>
      </c>
      <c r="E99" s="10" t="s">
        <v>21</v>
      </c>
      <c r="F99" s="10" t="s">
        <v>86</v>
      </c>
      <c r="G99" s="10" t="s">
        <v>87</v>
      </c>
      <c r="H99" s="27">
        <v>22246.27</v>
      </c>
      <c r="I99" s="27"/>
      <c r="J99" s="27"/>
      <c r="K99" s="27">
        <v>7814.79</v>
      </c>
      <c r="L99" s="27">
        <v>6067.94</v>
      </c>
      <c r="M99" s="27">
        <v>16178.33</v>
      </c>
    </row>
    <row r="100" spans="1:13" s="7" customFormat="1" ht="54" customHeight="1" x14ac:dyDescent="0.2">
      <c r="A100" s="1"/>
      <c r="B100" s="10" t="s">
        <v>14</v>
      </c>
      <c r="C100" s="12" t="s">
        <v>88</v>
      </c>
      <c r="D100" s="12" t="s">
        <v>89</v>
      </c>
      <c r="E100" s="10" t="s">
        <v>21</v>
      </c>
      <c r="F100" s="10" t="s">
        <v>90</v>
      </c>
      <c r="G100" s="10" t="s">
        <v>91</v>
      </c>
      <c r="H100" s="27">
        <v>26498.79</v>
      </c>
      <c r="I100" s="27"/>
      <c r="J100" s="27"/>
      <c r="K100" s="27">
        <v>11500.66</v>
      </c>
      <c r="L100" s="27">
        <v>7204.49</v>
      </c>
      <c r="M100" s="27">
        <v>19294.3</v>
      </c>
    </row>
    <row r="101" spans="1:13" s="7" customFormat="1" ht="54" customHeight="1" x14ac:dyDescent="0.2">
      <c r="A101" s="1"/>
      <c r="B101" s="10" t="s">
        <v>14</v>
      </c>
      <c r="C101" s="12" t="s">
        <v>92</v>
      </c>
      <c r="D101" s="12" t="s">
        <v>93</v>
      </c>
      <c r="E101" s="10" t="s">
        <v>21</v>
      </c>
      <c r="F101" s="10" t="s">
        <v>35</v>
      </c>
      <c r="G101" s="10" t="s">
        <v>94</v>
      </c>
      <c r="H101" s="27">
        <v>23378.34</v>
      </c>
      <c r="I101" s="27"/>
      <c r="J101" s="27"/>
      <c r="K101" s="27">
        <v>8824.32</v>
      </c>
      <c r="L101" s="27">
        <v>6188.57</v>
      </c>
      <c r="M101" s="27">
        <v>17189.77</v>
      </c>
    </row>
    <row r="102" spans="1:13" s="7" customFormat="1" ht="54" customHeight="1" x14ac:dyDescent="0.2">
      <c r="A102" s="1"/>
      <c r="B102" s="10" t="s">
        <v>14</v>
      </c>
      <c r="C102" s="12" t="s">
        <v>95</v>
      </c>
      <c r="D102" s="12" t="s">
        <v>96</v>
      </c>
      <c r="E102" s="10" t="s">
        <v>21</v>
      </c>
      <c r="F102" s="10" t="s">
        <v>35</v>
      </c>
      <c r="G102" s="10" t="s">
        <v>97</v>
      </c>
      <c r="H102" s="27">
        <v>21342.48</v>
      </c>
      <c r="I102" s="27"/>
      <c r="J102" s="27">
        <v>7048.14</v>
      </c>
      <c r="K102" s="27">
        <v>7814.79</v>
      </c>
      <c r="L102" s="27">
        <v>3842.33</v>
      </c>
      <c r="M102" s="27">
        <v>17500.150000000001</v>
      </c>
    </row>
    <row r="103" spans="1:13" s="7" customFormat="1" ht="54" customHeight="1" x14ac:dyDescent="0.2">
      <c r="A103" s="1"/>
      <c r="B103" s="10" t="s">
        <v>14</v>
      </c>
      <c r="C103" s="12" t="s">
        <v>98</v>
      </c>
      <c r="D103" s="12" t="s">
        <v>99</v>
      </c>
      <c r="E103" s="10" t="s">
        <v>21</v>
      </c>
      <c r="F103" s="10" t="s">
        <v>35</v>
      </c>
      <c r="G103" s="10" t="s">
        <v>100</v>
      </c>
      <c r="H103" s="27">
        <v>13903.6</v>
      </c>
      <c r="I103" s="27"/>
      <c r="J103" s="27"/>
      <c r="K103" s="27">
        <v>7814.79</v>
      </c>
      <c r="L103" s="27">
        <v>3719.24</v>
      </c>
      <c r="M103" s="27">
        <v>10184.36</v>
      </c>
    </row>
    <row r="104" spans="1:13" s="7" customFormat="1" ht="54" customHeight="1" x14ac:dyDescent="0.2">
      <c r="A104" s="1"/>
      <c r="B104" s="10" t="s">
        <v>14</v>
      </c>
      <c r="C104" s="12" t="s">
        <v>101</v>
      </c>
      <c r="D104" s="24" t="s">
        <v>102</v>
      </c>
      <c r="E104" s="25" t="s">
        <v>21</v>
      </c>
      <c r="F104" s="25" t="s">
        <v>35</v>
      </c>
      <c r="G104" s="23" t="s">
        <v>103</v>
      </c>
      <c r="H104" s="27">
        <v>14963.61</v>
      </c>
      <c r="I104" s="27"/>
      <c r="J104" s="27"/>
      <c r="K104" s="27">
        <v>8824.32</v>
      </c>
      <c r="L104" s="27">
        <v>4030.93</v>
      </c>
      <c r="M104" s="27">
        <v>10932.68</v>
      </c>
    </row>
    <row r="105" spans="1:13" s="7" customFormat="1" ht="54" customHeight="1" x14ac:dyDescent="0.2">
      <c r="A105" s="1"/>
      <c r="B105" s="10" t="s">
        <v>14</v>
      </c>
      <c r="C105" s="26" t="s">
        <v>104</v>
      </c>
      <c r="D105" s="26" t="s">
        <v>105</v>
      </c>
      <c r="E105" s="10" t="s">
        <v>21</v>
      </c>
      <c r="F105" s="10" t="s">
        <v>106</v>
      </c>
      <c r="G105" s="10" t="s">
        <v>107</v>
      </c>
      <c r="H105" s="27">
        <v>14138.04</v>
      </c>
      <c r="I105" s="27"/>
      <c r="J105" s="27"/>
      <c r="K105" s="27">
        <v>7814.79</v>
      </c>
      <c r="L105" s="27">
        <v>4335.51</v>
      </c>
      <c r="M105" s="27">
        <v>9802.5300000000007</v>
      </c>
    </row>
    <row r="106" spans="1:13" s="7" customFormat="1" ht="54" customHeight="1" x14ac:dyDescent="0.2">
      <c r="A106" s="1"/>
      <c r="B106" s="10" t="s">
        <v>14</v>
      </c>
      <c r="C106" s="12" t="s">
        <v>108</v>
      </c>
      <c r="D106" s="12" t="s">
        <v>109</v>
      </c>
      <c r="E106" s="10" t="s">
        <v>21</v>
      </c>
      <c r="F106" s="10" t="s">
        <v>35</v>
      </c>
      <c r="G106" s="10" t="s">
        <v>110</v>
      </c>
      <c r="H106" s="27">
        <v>11586.34</v>
      </c>
      <c r="I106" s="27"/>
      <c r="J106" s="27"/>
      <c r="K106" s="27">
        <v>7814.79</v>
      </c>
      <c r="L106" s="27">
        <v>3355.76</v>
      </c>
      <c r="M106" s="27">
        <v>8230.58</v>
      </c>
    </row>
    <row r="107" spans="1:13" s="7" customFormat="1" ht="54" customHeight="1" x14ac:dyDescent="0.2">
      <c r="A107" s="1"/>
      <c r="B107" s="10" t="s">
        <v>14</v>
      </c>
      <c r="C107" s="12" t="s">
        <v>111</v>
      </c>
      <c r="D107" s="12" t="s">
        <v>112</v>
      </c>
      <c r="E107" s="10" t="s">
        <v>21</v>
      </c>
      <c r="F107" s="10" t="s">
        <v>35</v>
      </c>
      <c r="G107" s="23" t="s">
        <v>113</v>
      </c>
      <c r="H107" s="27">
        <v>13903.6</v>
      </c>
      <c r="I107" s="27"/>
      <c r="J107" s="27"/>
      <c r="K107" s="27">
        <v>7814.79</v>
      </c>
      <c r="L107" s="27">
        <v>3719.24</v>
      </c>
      <c r="M107" s="27">
        <v>10184.36</v>
      </c>
    </row>
    <row r="108" spans="1:13" s="7" customFormat="1" ht="54" customHeight="1" x14ac:dyDescent="0.2">
      <c r="A108" s="1"/>
      <c r="B108" s="10" t="s">
        <v>14</v>
      </c>
      <c r="C108" s="12" t="s">
        <v>114</v>
      </c>
      <c r="D108" s="12" t="s">
        <v>115</v>
      </c>
      <c r="E108" s="10" t="s">
        <v>21</v>
      </c>
      <c r="F108" s="10" t="s">
        <v>35</v>
      </c>
      <c r="G108" s="23" t="s">
        <v>116</v>
      </c>
      <c r="H108" s="27">
        <v>14032.4</v>
      </c>
      <c r="I108" s="27"/>
      <c r="J108" s="27"/>
      <c r="K108" s="27">
        <v>7814.79</v>
      </c>
      <c r="L108" s="27">
        <v>4306.17</v>
      </c>
      <c r="M108" s="27">
        <v>9726.23</v>
      </c>
    </row>
    <row r="109" spans="1:13" s="7" customFormat="1" ht="54" customHeight="1" x14ac:dyDescent="0.2">
      <c r="A109" s="1"/>
      <c r="B109" s="10" t="s">
        <v>14</v>
      </c>
      <c r="C109" s="12" t="s">
        <v>117</v>
      </c>
      <c r="D109" s="12" t="s">
        <v>118</v>
      </c>
      <c r="E109" s="10" t="s">
        <v>21</v>
      </c>
      <c r="F109" s="10" t="s">
        <v>35</v>
      </c>
      <c r="G109" s="23" t="s">
        <v>119</v>
      </c>
      <c r="H109" s="27">
        <v>12341.35</v>
      </c>
      <c r="I109" s="27"/>
      <c r="J109" s="27"/>
      <c r="K109" s="27">
        <v>7814.79</v>
      </c>
      <c r="L109" s="27">
        <v>3289.62</v>
      </c>
      <c r="M109" s="27">
        <v>9051.73</v>
      </c>
    </row>
    <row r="110" spans="1:13" s="7" customFormat="1" ht="54" customHeight="1" x14ac:dyDescent="0.2">
      <c r="A110" s="1"/>
      <c r="B110" s="10" t="s">
        <v>14</v>
      </c>
      <c r="C110" s="26" t="s">
        <v>120</v>
      </c>
      <c r="D110" s="26" t="s">
        <v>121</v>
      </c>
      <c r="E110" s="10" t="s">
        <v>21</v>
      </c>
      <c r="F110" s="10" t="s">
        <v>35</v>
      </c>
      <c r="G110" s="10" t="s">
        <v>122</v>
      </c>
      <c r="H110" s="27">
        <v>12575.79</v>
      </c>
      <c r="I110" s="27"/>
      <c r="J110" s="27"/>
      <c r="K110" s="27">
        <v>7814.79</v>
      </c>
      <c r="L110" s="27">
        <v>3354.09</v>
      </c>
      <c r="M110" s="27">
        <v>9221.7000000000007</v>
      </c>
    </row>
    <row r="111" spans="1:13" s="7" customFormat="1" ht="54" customHeight="1" x14ac:dyDescent="0.2">
      <c r="A111" s="1"/>
      <c r="B111" s="10" t="s">
        <v>14</v>
      </c>
      <c r="C111" s="12" t="s">
        <v>123</v>
      </c>
      <c r="D111" s="12" t="s">
        <v>124</v>
      </c>
      <c r="E111" s="10" t="s">
        <v>21</v>
      </c>
      <c r="F111" s="10" t="s">
        <v>35</v>
      </c>
      <c r="G111" s="23" t="s">
        <v>125</v>
      </c>
      <c r="H111" s="27">
        <v>13190.66</v>
      </c>
      <c r="I111" s="27"/>
      <c r="J111" s="27"/>
      <c r="K111" s="27">
        <v>7814.79</v>
      </c>
      <c r="L111" s="27">
        <v>3471.04</v>
      </c>
      <c r="M111" s="27">
        <v>9719.6200000000008</v>
      </c>
    </row>
    <row r="112" spans="1:13" s="7" customFormat="1" ht="54" customHeight="1" x14ac:dyDescent="0.2">
      <c r="A112" s="1"/>
      <c r="B112" s="10" t="s">
        <v>14</v>
      </c>
      <c r="C112" s="12" t="s">
        <v>126</v>
      </c>
      <c r="D112" s="12" t="s">
        <v>127</v>
      </c>
      <c r="E112" s="10" t="s">
        <v>21</v>
      </c>
      <c r="F112" s="10" t="s">
        <v>35</v>
      </c>
      <c r="G112" s="10" t="s">
        <v>128</v>
      </c>
      <c r="H112" s="27">
        <v>13842.58</v>
      </c>
      <c r="I112" s="27"/>
      <c r="J112" s="27"/>
      <c r="K112" s="27">
        <v>8824.32</v>
      </c>
      <c r="L112" s="27">
        <v>3670.51</v>
      </c>
      <c r="M112" s="27">
        <v>10172.07</v>
      </c>
    </row>
    <row r="113" spans="1:13" s="7" customFormat="1" ht="54" customHeight="1" x14ac:dyDescent="0.2">
      <c r="A113" s="1"/>
      <c r="B113" s="10" t="s">
        <v>14</v>
      </c>
      <c r="C113" s="12" t="s">
        <v>129</v>
      </c>
      <c r="D113" s="12" t="s">
        <v>130</v>
      </c>
      <c r="E113" s="10" t="s">
        <v>21</v>
      </c>
      <c r="F113" s="10" t="s">
        <v>35</v>
      </c>
      <c r="G113" s="10" t="s">
        <v>131</v>
      </c>
      <c r="H113" s="27">
        <v>13160.02</v>
      </c>
      <c r="I113" s="27"/>
      <c r="J113" s="27"/>
      <c r="K113" s="27">
        <v>8203.82</v>
      </c>
      <c r="L113" s="27">
        <v>4402.7</v>
      </c>
      <c r="M113" s="27">
        <v>8757.32</v>
      </c>
    </row>
    <row r="114" spans="1:13" s="7" customFormat="1" ht="54" customHeight="1" x14ac:dyDescent="0.2">
      <c r="A114" s="1"/>
      <c r="B114" s="10" t="s">
        <v>14</v>
      </c>
      <c r="C114" s="26" t="s">
        <v>132</v>
      </c>
      <c r="D114" s="26" t="s">
        <v>133</v>
      </c>
      <c r="E114" s="10" t="s">
        <v>21</v>
      </c>
      <c r="F114" s="10" t="s">
        <v>35</v>
      </c>
      <c r="G114" s="10" t="s">
        <v>134</v>
      </c>
      <c r="H114" s="27">
        <v>9602.2800000000007</v>
      </c>
      <c r="I114" s="27"/>
      <c r="J114" s="27"/>
      <c r="K114" s="27">
        <v>5206.1499999999996</v>
      </c>
      <c r="L114" s="27">
        <v>2484.1999999999998</v>
      </c>
      <c r="M114" s="27">
        <v>7118.08</v>
      </c>
    </row>
    <row r="115" spans="1:13" s="7" customFormat="1" ht="54" customHeight="1" x14ac:dyDescent="0.2">
      <c r="A115" s="1"/>
      <c r="B115" s="10" t="s">
        <v>14</v>
      </c>
      <c r="C115" s="12" t="s">
        <v>135</v>
      </c>
      <c r="D115" s="12" t="s">
        <v>136</v>
      </c>
      <c r="E115" s="10" t="s">
        <v>21</v>
      </c>
      <c r="F115" s="10" t="s">
        <v>137</v>
      </c>
      <c r="G115" s="10" t="s">
        <v>138</v>
      </c>
      <c r="H115" s="27">
        <v>13666.09</v>
      </c>
      <c r="I115" s="27"/>
      <c r="J115" s="27"/>
      <c r="K115" s="27">
        <v>8824.32</v>
      </c>
      <c r="L115" s="27">
        <v>5213.3100000000004</v>
      </c>
      <c r="M115" s="27">
        <v>8452.7800000000007</v>
      </c>
    </row>
    <row r="116" spans="1:13" s="7" customFormat="1" ht="54" customHeight="1" x14ac:dyDescent="0.2">
      <c r="A116" s="1"/>
      <c r="B116" s="10" t="s">
        <v>14</v>
      </c>
      <c r="C116" s="12" t="s">
        <v>139</v>
      </c>
      <c r="D116" s="12" t="s">
        <v>140</v>
      </c>
      <c r="E116" s="10" t="s">
        <v>21</v>
      </c>
      <c r="F116" s="10" t="s">
        <v>35</v>
      </c>
      <c r="G116" s="23" t="s">
        <v>141</v>
      </c>
      <c r="H116" s="27">
        <v>18907.419999999998</v>
      </c>
      <c r="I116" s="27"/>
      <c r="J116" s="27"/>
      <c r="K116" s="27">
        <v>12903</v>
      </c>
      <c r="L116" s="27">
        <v>5197.05</v>
      </c>
      <c r="M116" s="27">
        <v>13710.37</v>
      </c>
    </row>
    <row r="117" spans="1:13" s="7" customFormat="1" ht="54" customHeight="1" x14ac:dyDescent="0.2">
      <c r="A117" s="1"/>
      <c r="B117" s="10" t="s">
        <v>14</v>
      </c>
      <c r="C117" s="12" t="s">
        <v>142</v>
      </c>
      <c r="D117" s="12" t="s">
        <v>143</v>
      </c>
      <c r="E117" s="10" t="s">
        <v>21</v>
      </c>
      <c r="F117" s="10" t="s">
        <v>35</v>
      </c>
      <c r="G117" s="23" t="s">
        <v>144</v>
      </c>
      <c r="H117" s="27">
        <v>12575.79</v>
      </c>
      <c r="I117" s="27"/>
      <c r="J117" s="27"/>
      <c r="K117" s="27">
        <v>7814.79</v>
      </c>
      <c r="L117" s="27">
        <v>3354.09</v>
      </c>
      <c r="M117" s="27">
        <v>9221.7000000000007</v>
      </c>
    </row>
    <row r="118" spans="1:13" s="7" customFormat="1" ht="54" customHeight="1" x14ac:dyDescent="0.2">
      <c r="A118" s="1"/>
      <c r="B118" s="10" t="s">
        <v>14</v>
      </c>
      <c r="C118" s="12" t="s">
        <v>145</v>
      </c>
      <c r="D118" s="12" t="s">
        <v>146</v>
      </c>
      <c r="E118" s="10" t="s">
        <v>21</v>
      </c>
      <c r="F118" s="10" t="s">
        <v>106</v>
      </c>
      <c r="G118" s="10" t="s">
        <v>147</v>
      </c>
      <c r="H118" s="27">
        <v>12377.72</v>
      </c>
      <c r="I118" s="27"/>
      <c r="J118" s="27"/>
      <c r="K118" s="27">
        <v>7814.79</v>
      </c>
      <c r="L118" s="27">
        <v>3197.79</v>
      </c>
      <c r="M118" s="27">
        <v>9179.93</v>
      </c>
    </row>
    <row r="119" spans="1:13" s="7" customFormat="1" ht="54" customHeight="1" x14ac:dyDescent="0.2">
      <c r="A119" s="1"/>
      <c r="B119" s="10" t="s">
        <v>14</v>
      </c>
      <c r="C119" s="12" t="s">
        <v>148</v>
      </c>
      <c r="D119" s="12" t="s">
        <v>149</v>
      </c>
      <c r="E119" s="10" t="s">
        <v>21</v>
      </c>
      <c r="F119" s="10" t="s">
        <v>35</v>
      </c>
      <c r="G119" s="10" t="s">
        <v>150</v>
      </c>
      <c r="H119" s="27">
        <v>12341.35</v>
      </c>
      <c r="I119" s="27"/>
      <c r="J119" s="27"/>
      <c r="K119" s="27">
        <v>7814.79</v>
      </c>
      <c r="L119" s="27">
        <v>3289.62</v>
      </c>
      <c r="M119" s="27">
        <v>9051.73</v>
      </c>
    </row>
    <row r="120" spans="1:13" s="7" customFormat="1" ht="54" customHeight="1" x14ac:dyDescent="0.2">
      <c r="A120" s="1"/>
      <c r="B120" s="10" t="s">
        <v>14</v>
      </c>
      <c r="C120" s="12" t="s">
        <v>160</v>
      </c>
      <c r="D120" s="12" t="s">
        <v>151</v>
      </c>
      <c r="E120" s="10" t="s">
        <v>21</v>
      </c>
      <c r="F120" s="10" t="s">
        <v>35</v>
      </c>
      <c r="G120" s="23" t="s">
        <v>161</v>
      </c>
      <c r="H120" s="27">
        <v>13842.58</v>
      </c>
      <c r="I120" s="27"/>
      <c r="J120" s="27"/>
      <c r="K120" s="27">
        <v>8824.32</v>
      </c>
      <c r="L120" s="27">
        <v>3670.51</v>
      </c>
      <c r="M120" s="27">
        <v>10172.07</v>
      </c>
    </row>
    <row r="121" spans="1:13" s="7" customFormat="1" ht="54" customHeight="1" x14ac:dyDescent="0.2">
      <c r="A121" s="1"/>
      <c r="B121" s="10" t="s">
        <v>14</v>
      </c>
      <c r="C121" s="12" t="s">
        <v>162</v>
      </c>
      <c r="D121" s="12" t="s">
        <v>163</v>
      </c>
      <c r="E121" s="10" t="s">
        <v>21</v>
      </c>
      <c r="F121" s="10" t="s">
        <v>35</v>
      </c>
      <c r="G121" s="23" t="s">
        <v>164</v>
      </c>
      <c r="H121" s="27">
        <v>12341.35</v>
      </c>
      <c r="I121" s="27"/>
      <c r="J121" s="27"/>
      <c r="K121" s="27">
        <v>7814.79</v>
      </c>
      <c r="L121" s="27">
        <v>3289.62</v>
      </c>
      <c r="M121" s="27">
        <v>9051.73</v>
      </c>
    </row>
    <row r="122" spans="1:13" s="7" customFormat="1" ht="54" customHeight="1" x14ac:dyDescent="0.2">
      <c r="A122" s="1"/>
      <c r="B122" s="10" t="s">
        <v>14</v>
      </c>
      <c r="C122" s="12" t="s">
        <v>152</v>
      </c>
      <c r="D122" s="12" t="s">
        <v>165</v>
      </c>
      <c r="E122" s="10" t="s">
        <v>21</v>
      </c>
      <c r="F122" s="10" t="s">
        <v>35</v>
      </c>
      <c r="G122" s="23" t="s">
        <v>153</v>
      </c>
      <c r="H122" s="27">
        <v>12466.64</v>
      </c>
      <c r="I122" s="27"/>
      <c r="J122" s="27"/>
      <c r="K122" s="27">
        <v>7573.48</v>
      </c>
      <c r="L122" s="27">
        <v>3243.51</v>
      </c>
      <c r="M122" s="27">
        <v>9223.1299999999992</v>
      </c>
    </row>
    <row r="123" spans="1:13" ht="32.1" customHeight="1" x14ac:dyDescent="0.2">
      <c r="B123" s="19" t="s">
        <v>18</v>
      </c>
      <c r="C123" s="21">
        <f>COUNTA(C79:C122)</f>
        <v>44</v>
      </c>
      <c r="D123" s="21" t="s">
        <v>17</v>
      </c>
      <c r="E123" s="21" t="s">
        <v>17</v>
      </c>
      <c r="F123" s="21" t="s">
        <v>17</v>
      </c>
      <c r="G123" s="21" t="s">
        <v>17</v>
      </c>
      <c r="H123" s="22">
        <f t="shared" ref="H123:M123" si="1">SUM(H79:H122)</f>
        <v>870359.98999999987</v>
      </c>
      <c r="I123" s="22">
        <f t="shared" si="1"/>
        <v>14458.130000000001</v>
      </c>
      <c r="J123" s="22">
        <f t="shared" si="1"/>
        <v>7048.14</v>
      </c>
      <c r="K123" s="22">
        <f t="shared" si="1"/>
        <v>404158.3299999999</v>
      </c>
      <c r="L123" s="22">
        <f t="shared" si="1"/>
        <v>250690.52000000002</v>
      </c>
      <c r="M123" s="22">
        <f t="shared" si="1"/>
        <v>619669.46999999986</v>
      </c>
    </row>
    <row r="125" spans="1:13" x14ac:dyDescent="0.2">
      <c r="L125" s="44" t="s">
        <v>340</v>
      </c>
      <c r="M125" s="44"/>
    </row>
    <row r="127" spans="1:13" x14ac:dyDescent="0.2">
      <c r="B127" s="34" t="s">
        <v>15</v>
      </c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</row>
    <row r="129" spans="4:4" x14ac:dyDescent="0.2">
      <c r="D129" s="28" t="s">
        <v>341</v>
      </c>
    </row>
    <row r="130" spans="4:4" x14ac:dyDescent="0.2">
      <c r="D130" s="3" t="s">
        <v>342</v>
      </c>
    </row>
    <row r="133" spans="4:4" x14ac:dyDescent="0.2">
      <c r="D133" s="28" t="s">
        <v>343</v>
      </c>
    </row>
    <row r="134" spans="4:4" x14ac:dyDescent="0.2">
      <c r="D134" s="3" t="s">
        <v>344</v>
      </c>
    </row>
  </sheetData>
  <autoFilter ref="B13:M13" xr:uid="{00000000-0001-0000-0000-000000000000}"/>
  <mergeCells count="7">
    <mergeCell ref="B127:M127"/>
    <mergeCell ref="B77:M77"/>
    <mergeCell ref="B9:M9"/>
    <mergeCell ref="B10:M10"/>
    <mergeCell ref="B12:M12"/>
    <mergeCell ref="B11:C11"/>
    <mergeCell ref="L125:M125"/>
  </mergeCells>
  <hyperlinks>
    <hyperlink ref="G120" r:id="rId1" xr:uid="{5A0C240E-9668-47A4-92CA-EC7FB00920D8}"/>
    <hyperlink ref="G122" r:id="rId2" xr:uid="{4BB14515-3CBE-48FC-9865-B02D79B00DB1}"/>
    <hyperlink ref="G104" r:id="rId3" xr:uid="{4B3C646D-A293-4B21-B767-79FED2A7AEBB}"/>
    <hyperlink ref="G98" r:id="rId4" xr:uid="{BD051AFF-D48D-45D4-B7CB-57A2B6E9DCD0}"/>
    <hyperlink ref="G107" r:id="rId5" xr:uid="{F4967F8F-1777-4732-93BC-BB80286688D5}"/>
    <hyperlink ref="G109" r:id="rId6" xr:uid="{80E078A7-30FB-41C8-AF95-9394B79B5C19}"/>
    <hyperlink ref="G111" r:id="rId7" xr:uid="{55CAFC74-74A5-4B77-9526-BB83F4032297}"/>
    <hyperlink ref="G117" r:id="rId8" xr:uid="{6CB84256-C4F6-4176-BCFA-402358DFC702}"/>
    <hyperlink ref="G116" r:id="rId9" xr:uid="{1192A32C-13C9-400D-93CA-2A39691A0569}"/>
    <hyperlink ref="G121" r:id="rId10" xr:uid="{6A537F2E-522C-4277-9C7B-59F352AD793E}"/>
    <hyperlink ref="G86" r:id="rId11" xr:uid="{E3A0A8D9-A1D6-4C25-955F-8F081DC8923E}"/>
    <hyperlink ref="G88" r:id="rId12" xr:uid="{294BC59B-1959-45B1-968D-3644522CE566}"/>
    <hyperlink ref="G108" r:id="rId13" xr:uid="{B48DE9F9-9EEE-4763-9744-C827D29D62B6}"/>
  </hyperlinks>
  <printOptions horizontalCentered="1"/>
  <pageMargins left="0.25" right="0.25" top="0.75" bottom="0.75" header="0.3" footer="0.3"/>
  <pageSetup paperSize="9" scale="47" orientation="landscape" horizontalDpi="300" verticalDpi="300" r:id="rId14"/>
  <headerFooter>
    <oddFooter>&amp;L&amp;"Arial,Normal"&amp;8Fonte: RM Labore - TOTVS Folha de Pagamento&amp;C&amp;"Arial,Normal"&amp;8&amp;G
&amp;P</oddFooter>
  </headerFooter>
  <drawing r:id="rId15"/>
  <legacyDrawingHF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3</vt:i4>
      </vt:variant>
    </vt:vector>
  </HeadingPairs>
  <TitlesOfParts>
    <vt:vector size="4" baseType="lpstr">
      <vt:lpstr>Dirigentes e Chefias</vt:lpstr>
      <vt:lpstr>'Dirigentes e Chefias'!Area_de_impressao</vt:lpstr>
      <vt:lpstr>'Dirigentes e Chefias'!Excel_BuiltIn_Print_Titles_1</vt:lpstr>
      <vt:lpstr>'Dirigentes e Chefias'!Titulos_de_impressao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Celia Siqueira Batista</dc:creator>
  <cp:keywords/>
  <dc:description/>
  <cp:lastModifiedBy>Crer15</cp:lastModifiedBy>
  <cp:revision>6</cp:revision>
  <cp:lastPrinted>2025-07-15T19:36:41Z</cp:lastPrinted>
  <dcterms:created xsi:type="dcterms:W3CDTF">2020-06-08T12:52:46Z</dcterms:created>
  <dcterms:modified xsi:type="dcterms:W3CDTF">2025-07-15T20:00:34Z</dcterms:modified>
  <cp:category/>
  <cp:contentStatus/>
</cp:coreProperties>
</file>