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3.3 - SUFOP\2.3.3.2 - SEFOP\RELATORIOS TRANSPARENCIA HECAD\2025\06 2025\"/>
    </mc:Choice>
  </mc:AlternateContent>
  <xr:revisionPtr revIDLastSave="0" documentId="13_ncr:1_{2D1B47D7-9429-48D5-9656-800B17CC622D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Chefias'!$B$13:$M$65</definedName>
    <definedName name="_xlnm.Print_Area" localSheetId="0">'Dirigentes e Chefias'!$B$1:$M$139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Chefias'!$4:$11</definedName>
  </definedNames>
  <calcPr calcId="191028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26" i="1" l="1"/>
  <c r="H126" i="1"/>
  <c r="I126" i="1"/>
  <c r="J126" i="1"/>
  <c r="K126" i="1"/>
  <c r="L126" i="1"/>
  <c r="M126" i="1"/>
  <c r="C65" i="1"/>
  <c r="H65" i="1"/>
  <c r="I65" i="1"/>
  <c r="J65" i="1"/>
  <c r="K65" i="1"/>
  <c r="L65" i="1"/>
  <c r="M65" i="1"/>
</calcChain>
</file>

<file path=xl/sharedStrings.xml><?xml version="1.0" encoding="utf-8"?>
<sst xmlns="http://schemas.openxmlformats.org/spreadsheetml/2006/main" count="693" uniqueCount="389">
  <si>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</si>
  <si>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</si>
  <si>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</si>
  <si>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</si>
  <si>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</si>
  <si>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</si>
  <si>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</si>
  <si>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</si>
  <si>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</si>
  <si>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</si>
  <si>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</si>
  <si>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</si>
  <si>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</si>
  <si>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</si>
  <si>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</si>
  <si>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</si>
  <si>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</si>
  <si>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da Criança e do Adolescente - HECAD</t>
  </si>
  <si>
    <t>Hospital Estadual da Criança e do Adolescente - HECAD</t>
  </si>
  <si>
    <t>Total</t>
  </si>
  <si>
    <t>-</t>
  </si>
  <si>
    <t>AMANDA ELIS RODRIGUES</t>
  </si>
  <si>
    <t>ANA CAROLINA LEMES DAVID PORTES</t>
  </si>
  <si>
    <t>ANA FLAVIA DE MELO SILVA</t>
  </si>
  <si>
    <t>ANA MARIA DE OLIVEIRA FAUSTINO</t>
  </si>
  <si>
    <t>ANA PAULA LOPES GUEDES</t>
  </si>
  <si>
    <t>ANA PAULA SILVEIRA MARQUES</t>
  </si>
  <si>
    <t>ANANDA DE OLIVEIRA NOGUEIRA</t>
  </si>
  <si>
    <t>ANDERSON KARLLOS GABRIEL GOMES</t>
  </si>
  <si>
    <t>BENAIA CAROLINA DE MELO REIS</t>
  </si>
  <si>
    <t>BRUNA COSTA MOURA BARBOSA</t>
  </si>
  <si>
    <t>CAMILA SANTOS PAIVA</t>
  </si>
  <si>
    <t>CHRISTIANE EUGENIA BARBOSA BORGES</t>
  </si>
  <si>
    <t>DANIEL BEZERRA DA SILVA JUNIOR</t>
  </si>
  <si>
    <t>DANILO NEVES DE OLIVEIRA</t>
  </si>
  <si>
    <t>DIVINO RONNY REZENDE JUNIOR</t>
  </si>
  <si>
    <t>EDUARDO PEREIRA DA FONSECA</t>
  </si>
  <si>
    <t>ELIENE ROSA DA SILVA</t>
  </si>
  <si>
    <t>EUCLYDES JUNIO FREITAS BRASIL</t>
  </si>
  <si>
    <t>FELIPE BORGES AMARAL RODRIGUES</t>
  </si>
  <si>
    <t>FERNANDO FONSECA DE ALMEIDA NETO</t>
  </si>
  <si>
    <t>FLAVIA GODOY CASTELO BRANCO DE ARAGAO CORREA</t>
  </si>
  <si>
    <t>FLAVIANNE GABRYELLE RODRIGUES DA SILVA</t>
  </si>
  <si>
    <t>FRANCELINO ALVES SILVA GOMES</t>
  </si>
  <si>
    <t>FRANCISCO JOSE RODRIGUES DA SILVA</t>
  </si>
  <si>
    <t>GUSTAVO ADOLFO SAYOL DE SA PEIXOTO</t>
  </si>
  <si>
    <t>GYOVANNA MAYARA URCINO ANTUNES</t>
  </si>
  <si>
    <t>HELENO VITOR GOMES MARTINS</t>
  </si>
  <si>
    <t>INGRID DE ARAUJO E SILVA</t>
  </si>
  <si>
    <t>IONE RODRIGUES DE OLIVEIRA</t>
  </si>
  <si>
    <t>JANAINA SANTOS RODRIGUES</t>
  </si>
  <si>
    <t>KASSYLLA FERREIRA DOS SANTOS</t>
  </si>
  <si>
    <t>KELLY SUZY FERREIRA SOARES</t>
  </si>
  <si>
    <t>LEONARDO ARAUJO DE ANDRADE</t>
  </si>
  <si>
    <t>LUCAS MACHADO DE OLIVEIRA</t>
  </si>
  <si>
    <t>LUCIANA MEDEIROS DE FREITAS</t>
  </si>
  <si>
    <t>MARCO CRISTIANO DA CUNHA</t>
  </si>
  <si>
    <t>MARCOS LEITE BORGES</t>
  </si>
  <si>
    <t>MARIANA FERNANDES BOCCANERA</t>
  </si>
  <si>
    <t>MAYSA MARTINS CARVALHO</t>
  </si>
  <si>
    <t>MONISE MARIA FREITAS MARQUES</t>
  </si>
  <si>
    <t>PATRICIA PEREIRA DE VASCONCELOS</t>
  </si>
  <si>
    <t>PRISCILA BRITO GUIMARAES</t>
  </si>
  <si>
    <t>PRISCILA DA MATTA SANTOS</t>
  </si>
  <si>
    <t>PRISCILLA MEIRA LIMA</t>
  </si>
  <si>
    <t>TALITA SILVA BORGES</t>
  </si>
  <si>
    <t>THAUANN SALES DE NORONHA</t>
  </si>
  <si>
    <t>SUPERVISOR (A) DE ENSINO E PESQUISA</t>
  </si>
  <si>
    <t>COORDENADOR (A) MEDICO (A)</t>
  </si>
  <si>
    <t>SUPERVISOR (A) DE ENFERMAGEM - CENTRO CIRURGICO E CME</t>
  </si>
  <si>
    <t>SUPERVISOR (A) MULTIPROFISSIONAL</t>
  </si>
  <si>
    <t>SUPERVISOR (A) DE FORMAL. DE PESSOAL</t>
  </si>
  <si>
    <t>SUPERVISOR (A) DE ALMOXARIFADO</t>
  </si>
  <si>
    <t>SUPERVISOR (A) DE ENFERMAGEM - AMBULATORIO E EXAMES</t>
  </si>
  <si>
    <t>SUPERVISOR (A) DE MANUTENCAO PREDIAL</t>
  </si>
  <si>
    <t>SUPERVISOR (A) DE FARMACIA CLINICA</t>
  </si>
  <si>
    <t>COORDENADOR (A) DE ENFERMAGEM</t>
  </si>
  <si>
    <t>SUPERVISOR (A) DE EXPERIENCIA DO PACIENTE</t>
  </si>
  <si>
    <t>GERENTE DO NUCLEO INTERNO DE REGULACAO</t>
  </si>
  <si>
    <t>SUPERVISOR (A) DO NUCLEO INTERNO DE REGULACAO AMBULATORIAL</t>
  </si>
  <si>
    <t>SUPERVISOR (A) DE ORCAMENTO E CUSTOS</t>
  </si>
  <si>
    <t>DIRETOR (A) GERAL</t>
  </si>
  <si>
    <t>GERENTE DE PLANEJAMENTO ORCAMENTO E CUSTOS</t>
  </si>
  <si>
    <t>SUPERVISOR (A) MULTIPROFISSIONAL - URGENCIA E UTI</t>
  </si>
  <si>
    <t>SUPERVISOR (A) DE PATRIMONIO</t>
  </si>
  <si>
    <t>GERENTE DE TECNOLOGIA DA INFORMACAO</t>
  </si>
  <si>
    <t>GERENTE DE INFRAESTRUTURA</t>
  </si>
  <si>
    <t>DIRETOR (A) TECNICO (A) ASSISTENCIAL</t>
  </si>
  <si>
    <t>SUPERVISOR (A) DE RECURSOS HUMANOS</t>
  </si>
  <si>
    <t>SUPERVISOR (A) DE SEGURANCA E MEDICINA DO TRABALHO</t>
  </si>
  <si>
    <t>SUPERVISOR (A) DE FARMACIA HOSPITALAR</t>
  </si>
  <si>
    <t>SUPERVISOR (A) DE GOVERNANCA</t>
  </si>
  <si>
    <t>COORDENADOR (A) DE ACOLHIMENTO</t>
  </si>
  <si>
    <t>SUPERVISOR (A) ASSISTENCIAL</t>
  </si>
  <si>
    <t>GERENTE MEDICO (A)</t>
  </si>
  <si>
    <t>SUPERVISOR (A) DO NUCLEO INTERNO DE REGULACAO INTERNACAO</t>
  </si>
  <si>
    <t>GERENTE ASSISTENCIAL</t>
  </si>
  <si>
    <t>COORDENADOR (A) DE QUALIDADE</t>
  </si>
  <si>
    <t>SUPERVISOR (A) DE ENFERMAGEM - INTERNACAO</t>
  </si>
  <si>
    <t>SUPERVISOR (A) OPERACIONAL DE TI</t>
  </si>
  <si>
    <t>SUPERVISOR (A) MULTIPROFISSIONAL DO CERFIS</t>
  </si>
  <si>
    <t>SUPERVISOR (A) DE EQUIPAMENTOS</t>
  </si>
  <si>
    <t>COORDENADOR (A) MULTIPROFISSIONAL</t>
  </si>
  <si>
    <t>SUPERVISOR (A) DE ENFERMAGEM - UTI</t>
  </si>
  <si>
    <t>SUPERVISOR (A) DE FATURAMENTO E PRONTUARIO</t>
  </si>
  <si>
    <t>SUPERVISOR (A) DE PLANEJAMENTO</t>
  </si>
  <si>
    <t>SUPERVISOR (A) DE ENFERMAGEM - URGENCIA E EMERGENCIA</t>
  </si>
  <si>
    <t>GERENTE DE RECURSOS HUMANOS</t>
  </si>
  <si>
    <t>SUPERVISOR (A) DE NUTRICAO</t>
  </si>
  <si>
    <t>SUPERVISOR (A) DE COMUNICACAO E MARKETING</t>
  </si>
  <si>
    <t>GERENTE DE OPERACOES</t>
  </si>
  <si>
    <t>CLT</t>
  </si>
  <si>
    <t>(62) 3142-1083</t>
  </si>
  <si>
    <t>gustavo.peixoto@hecad.org.br</t>
  </si>
  <si>
    <t>(62)3142-5769</t>
  </si>
  <si>
    <t>daniel.junior@hecad.org.br</t>
  </si>
  <si>
    <t>(62) 3142-5762</t>
  </si>
  <si>
    <t>amanda.rodrigues@hecad.org.br</t>
  </si>
  <si>
    <t>(62) 3142-5821</t>
  </si>
  <si>
    <t>ana.portes@hecad.org.br</t>
  </si>
  <si>
    <t>(62) 3142-1087</t>
  </si>
  <si>
    <t>ana.silva@hecad.org.br</t>
  </si>
  <si>
    <t>62) 3142-3179</t>
  </si>
  <si>
    <t>ana.faustino@hecad.org.br</t>
  </si>
  <si>
    <t>(62) 3142-5793</t>
  </si>
  <si>
    <t>ana.guedes@hecad.org.br</t>
  </si>
  <si>
    <t>(62) 3142-5783</t>
  </si>
  <si>
    <t>ana.marques@hecad.org.br</t>
  </si>
  <si>
    <t>(62) 3142-5799</t>
  </si>
  <si>
    <t>ananda.nogueira@hecad.org.br</t>
  </si>
  <si>
    <t>(62) 3142-1084</t>
  </si>
  <si>
    <t>anderson.gomes@hecad.org.br</t>
  </si>
  <si>
    <t>benaia.reis@hecad.org.br</t>
  </si>
  <si>
    <t>(62) 3142-5788</t>
  </si>
  <si>
    <t>bruna.barbosa@hecad.org.br</t>
  </si>
  <si>
    <t>(62) 3142-5787</t>
  </si>
  <si>
    <t>suep@hecad.org.br</t>
  </si>
  <si>
    <t>(62) 3142-5801</t>
  </si>
  <si>
    <t>christiane.borges@hecad.org.br</t>
  </si>
  <si>
    <t>danilo.oliveira@hecad.org.br</t>
  </si>
  <si>
    <t>(62) 3142-5824</t>
  </si>
  <si>
    <t>ronny.rezende@hecad.org.br</t>
  </si>
  <si>
    <t>(62) 3142-5759</t>
  </si>
  <si>
    <t>eduardo.fonseca@hecad.org.br</t>
  </si>
  <si>
    <t>(62) 3142-3179</t>
  </si>
  <si>
    <t>eliene.silva@hecad.org.br</t>
  </si>
  <si>
    <t>euclydes.brasil@hecad.org.br</t>
  </si>
  <si>
    <t>(62) 3142-1081</t>
  </si>
  <si>
    <t>felipe.amaral@hecad.org.br</t>
  </si>
  <si>
    <t>fernando.neto@hecad.org.br</t>
  </si>
  <si>
    <t>(62) 3142-5816</t>
  </si>
  <si>
    <t>flavia.correa@hecad.org.br</t>
  </si>
  <si>
    <t>(62)3142-5791</t>
  </si>
  <si>
    <t>flavianne.silva@hecad.org.br</t>
  </si>
  <si>
    <t>(62)3142-5792</t>
  </si>
  <si>
    <t>francelino.gomes@hecad.org.br</t>
  </si>
  <si>
    <t>francisco.silva@hecad.org.br</t>
  </si>
  <si>
    <t>(62) 3142-5810</t>
  </si>
  <si>
    <t>gyovanna.antunes@hecad.org.br</t>
  </si>
  <si>
    <t>(62) 3142-5763</t>
  </si>
  <si>
    <t xml:space="preserve">
heleno.martins@hecad.org.br</t>
  </si>
  <si>
    <t>(62) 3142-5807</t>
  </si>
  <si>
    <t>ingrid.silva@hecad.org.br</t>
  </si>
  <si>
    <t>(62) 3142-5828</t>
  </si>
  <si>
    <t>ione.oliveira@hecad.org.br</t>
  </si>
  <si>
    <t>(62) 3142-5754</t>
  </si>
  <si>
    <t>janaina.rodrigues@hecad.org.br</t>
  </si>
  <si>
    <t>(62) 3142-5827</t>
  </si>
  <si>
    <t>kassylla.santos@hecad.org.br</t>
  </si>
  <si>
    <t>kelly.soares@hecad.org.br</t>
  </si>
  <si>
    <t>(62) 3142-0909</t>
  </si>
  <si>
    <t>leonardo.andrade@hecad.org,br</t>
  </si>
  <si>
    <t>lucas.machado@hecad.org.br</t>
  </si>
  <si>
    <t>(62) 3142-5790</t>
  </si>
  <si>
    <t>luciana.freitas@hecad.org.br</t>
  </si>
  <si>
    <t>marco.cunha@hecad.org.br</t>
  </si>
  <si>
    <t>marcos.borges@hecad.org.br</t>
  </si>
  <si>
    <t>mariana.boccanera@hecad.org.br</t>
  </si>
  <si>
    <t>(62) 3142-5822</t>
  </si>
  <si>
    <t>maysa.carvalho@hecad.org.br</t>
  </si>
  <si>
    <t>monise.marques@hecad.org.br</t>
  </si>
  <si>
    <t>patricia.vasconcelos@hecad.org.br</t>
  </si>
  <si>
    <t>(62) 3142-5758</t>
  </si>
  <si>
    <t>priscila.brito@hecad.org.br</t>
  </si>
  <si>
    <t>priscila.santos@hecad.org.br</t>
  </si>
  <si>
    <t>(62) 3142-5831</t>
  </si>
  <si>
    <t>priscilla.lima@hecad.org.br</t>
  </si>
  <si>
    <t>(62) 3142-5837</t>
  </si>
  <si>
    <t>talita.borges@hecad.org.br</t>
  </si>
  <si>
    <t>(62) 3142-1086</t>
  </si>
  <si>
    <t>comunicacao@hecad.org.br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</si>
  <si>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</si>
  <si>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</si>
  <si>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</si>
  <si>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</si>
  <si>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</si>
  <si>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</si>
  <si>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</si>
  <si>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</si>
  <si>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</si>
  <si>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</si>
  <si>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</si>
  <si>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</si>
  <si>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</si>
  <si>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</si>
  <si>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</si>
  <si>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</si>
  <si>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</si>
  <si>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</si>
  <si>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</si>
  <si>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</si>
  <si>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</si>
  <si>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</si>
  <si>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</si>
  <si>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</si>
  <si>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</si>
  <si>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</si>
  <si>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</si>
  <si>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</si>
  <si>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</si>
  <si>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</si>
  <si>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</si>
  <si>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</si>
  <si>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</si>
  <si>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</si>
  <si>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</si>
  <si>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</si>
  <si>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</si>
  <si>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</si>
  <si>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</si>
  <si>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</si>
  <si>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</si>
  <si>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</si>
  <si>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</si>
  <si>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</si>
  <si>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</si>
  <si>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GERENTE CORPORATIVO (A) DE CONTABILIDADE E CUSTOS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</si>
  <si>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</si>
  <si>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</si>
  <si>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</si>
  <si>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</si>
  <si>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</si>
  <si>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</si>
  <si>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</si>
  <si>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</si>
  <si>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</si>
  <si>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</si>
  <si>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</si>
  <si>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</si>
  <si>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</si>
  <si>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</si>
  <si>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</si>
  <si>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</si>
  <si>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</si>
  <si>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</si>
  <si>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</si>
  <si>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</si>
  <si>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</si>
  <si>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</si>
  <si>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</si>
  <si>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</si>
  <si>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</si>
  <si>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</si>
  <si>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</si>
  <si>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</si>
  <si>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</si>
  <si>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</si>
  <si>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</si>
  <si>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</si>
  <si>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</si>
  <si>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</si>
  <si>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</si>
  <si>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</si>
  <si>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</si>
  <si>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</si>
  <si>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</si>
  <si>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</si>
  <si>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</si>
  <si>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</si>
  <si>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</si>
  <si>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</si>
  <si>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</si>
  <si>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</si>
  <si>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</si>
  <si>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</si>
  <si>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</si>
  <si>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</si>
  <si>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</si>
  <si>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</si>
  <si>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</si>
  <si>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</si>
  <si>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</si>
  <si>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</si>
  <si>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</si>
  <si>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</si>
  <si>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</si>
  <si>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</si>
  <si>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</si>
  <si>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</si>
  <si>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</si>
  <si>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</si>
  <si>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</si>
  <si>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</si>
  <si>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</si>
  <si>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</si>
  <si>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</si>
  <si>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</si>
  <si>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</si>
  <si>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</si>
  <si>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</si>
  <si>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</si>
  <si>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</si>
  <si>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</si>
  <si>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</si>
  <si>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</si>
  <si>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</si>
  <si>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</si>
  <si>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</si>
  <si>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</si>
  <si>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</si>
  <si>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</si>
  <si>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</si>
  <si>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</si>
  <si>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</si>
  <si>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</si>
  <si>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MARCO ANTONIO DE OLIVEIRA</t>
  </si>
  <si>
    <t>SUPERVISOR (A) DE PLANEJAMENTO ESTRATEGICO</t>
  </si>
  <si>
    <t>marco.oliveira@agirsaude.org.br</t>
  </si>
  <si>
    <t>PRISCILLA FRANCISCA SANTOS CIRQUEIRA</t>
  </si>
  <si>
    <t>priscilla.cirqueira@agirsaude.org.br</t>
  </si>
  <si>
    <t>José Augustinho Zago</t>
  </si>
  <si>
    <t>Gerente Corporativo (a) de Administração de Pessoal</t>
  </si>
  <si>
    <t>GABRIEL ANANIAS RODRIGUES</t>
  </si>
  <si>
    <t>GERENTE CORPORATIVO (A) DE AUDITORIA INTERNA</t>
  </si>
  <si>
    <t>gabriel.ananias@agirsaude.org.br</t>
  </si>
  <si>
    <t>LARYSSA CRISTINA NUNES DE OLIVEIRA</t>
  </si>
  <si>
    <t>GERENTE CORPORATIVO (A) DE FINANCAS E ORCAMENTOS</t>
  </si>
  <si>
    <t>laryssa.cristina@agirsaude.org.br</t>
  </si>
  <si>
    <t>GERENTE CORPORATIVO (A) DE RECURSOS HUMANOS</t>
  </si>
  <si>
    <t>DANIELLE MARIA SILVA RIBEIRO</t>
  </si>
  <si>
    <t>LUANA CRESTANI REIS</t>
  </si>
  <si>
    <t>SECRETARIO (A) EXECUTIVO (A)</t>
  </si>
  <si>
    <t>luana.crestani@agirsaude.org.br</t>
  </si>
  <si>
    <t>DIEGO BATISTA DA SILVA E SOUZA</t>
  </si>
  <si>
    <t>SUPERVISOR (A) DE FACILITIES</t>
  </si>
  <si>
    <t>GEYCE ARAUJO TOMAZ BARROSO</t>
  </si>
  <si>
    <t>LIVIA FERNANDES LOPES</t>
  </si>
  <si>
    <t>LUIZ HENRIQUE DE MOURA SANTANA</t>
  </si>
  <si>
    <t>THAINA MIZAEL OLIVEIRA MACHADO MAIA</t>
  </si>
  <si>
    <t>SUPERVISOR (A) DE VIGILANCIA, TRANSPORTE E MONITORAMENTO</t>
  </si>
  <si>
    <t>geyce.barroso@hecad.org.br</t>
  </si>
  <si>
    <t>livia.lopes@hecad.org.br</t>
  </si>
  <si>
    <t>luiz.henrique@hecad.org.br</t>
  </si>
  <si>
    <t>thaina.maia@hecad.org.br</t>
  </si>
  <si>
    <t>(62) 3142-5784</t>
  </si>
  <si>
    <t>neilton.rocha@hecad.org.br</t>
  </si>
  <si>
    <t>NEILTON GOMES DA ROCHA</t>
  </si>
  <si>
    <t>ANA PAULA RIBEIRO KENES</t>
  </si>
  <si>
    <t>COORDENADOR (A) DE TRANSFORMACAO DIGITAL</t>
  </si>
  <si>
    <t>ana.kenes@agirsaude.org.br</t>
  </si>
  <si>
    <t>danielle.maria@agirsaude.org.br</t>
  </si>
  <si>
    <t>VIVIANE NELSON DE OLIVEIRA RODRIGUES</t>
  </si>
  <si>
    <t>COORDENADOR (A) DE OUVIDORIA</t>
  </si>
  <si>
    <t>viviane.nelson@agirsaude.org.br</t>
  </si>
  <si>
    <t>diego.souza@agirsaude.org.br</t>
  </si>
  <si>
    <t>MAYCON VINICIUS RODRIGUES DA SILVA</t>
  </si>
  <si>
    <t>maycon.silva@agirsaude.org.br</t>
  </si>
  <si>
    <t>NATHALIA GONCALVES VIANA</t>
  </si>
  <si>
    <t>nathalia.viana@agirsaude.org.br</t>
  </si>
  <si>
    <t>VITORIA PINI OLIVEIRA</t>
  </si>
  <si>
    <t>SUPERVISOR (A) DE MONITORAMENTO DE PESSOAL</t>
  </si>
  <si>
    <t>vitoria.oliveira@agirsaude.org.br</t>
  </si>
  <si>
    <t>Priscila Brito Guimaraes</t>
  </si>
  <si>
    <t>Gerente de Recursos Humanos</t>
  </si>
  <si>
    <t>Goiânia, 10 de Julho de 2025</t>
  </si>
  <si>
    <t>Competência: JUNHO_2025</t>
  </si>
  <si>
    <t>ALVARO FRANZAO GONCALVES</t>
  </si>
  <si>
    <t>alvaro.goncalves@agirsaude.org.br</t>
  </si>
  <si>
    <t>COORDENADOR (A) DE MONITORAMENTO E CONTROLE</t>
  </si>
  <si>
    <t>ANDRESSA RAFAELLA RIBEIRO CARNEIRO</t>
  </si>
  <si>
    <t>andressa.rafaella@agirsaude.org.br</t>
  </si>
  <si>
    <t>ANTONIO VENILSON GOMES FILHO</t>
  </si>
  <si>
    <t>SUPERVISOR (A) DE GESTAO DE PROCESSOS</t>
  </si>
  <si>
    <t>antonio.filho@agirsaude.org.br</t>
  </si>
  <si>
    <t>KETHULY HONORATO DOS SANTOS MALDONADO</t>
  </si>
  <si>
    <t>kethuly.maldonado@agirsaude.org.br</t>
  </si>
  <si>
    <t>SHAIANY FORTUNATO AUER</t>
  </si>
  <si>
    <t>SUPERVISOR (A) DE ASSUNTOS JURIDIOS</t>
  </si>
  <si>
    <t>shaiany@agirsaude.org.br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</si>
</sst>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39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4" fillId="33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</cellXfs>
  <cellStyles count="73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806997</xdr:colOff>
      <xdr:row>0</xdr:row>
      <xdr:rowOff>106308</xdr:rowOff>
    </xdr:from>
    <xdr:to>
      <xdr:col>7</xdr:col>
      <xdr:colOff>60369</xdr:colOff>
      <xdr:row>8</xdr:row>
      <xdr:rowOff>78290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913CCD-2C32-D87A-4442-2C57C5F95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256" y="106308"/>
          <a:ext cx="7778750" cy="1340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38"/>
  <sheetViews>
    <sheetView showGridLines="0" tabSelected="1" zoomScale="87" zoomScaleNormal="87" workbookViewId="0">
      <selection activeCell="D16" sqref="D16"/>
    </sheetView>
  </sheetViews>
  <sheetFormatPr defaultColWidth="19.21875" defaultRowHeight="10.199999999999999" x14ac:dyDescent="0.2"/>
  <cols>
    <col min="1" max="1" width="1.21875" style="1" customWidth="1"/>
    <col min="2" max="2" width="23.21875" style="2" customWidth="1"/>
    <col min="3" max="3" width="47.21875" style="1" customWidth="1"/>
    <col min="4" max="4" width="61.5546875" style="3" customWidth="1"/>
    <col min="5" max="5" width="13.21875" style="4" customWidth="1"/>
    <col min="6" max="6" width="13.77734375" style="4" customWidth="1"/>
    <col min="7" max="7" width="33.5546875" style="4" customWidth="1"/>
    <col min="8" max="8" width="23.21875" style="5" customWidth="1"/>
    <col min="9" max="9" width="14.77734375" style="6" customWidth="1"/>
    <col min="10" max="10" width="13.77734375" style="6" customWidth="1"/>
    <col min="11" max="11" width="15.77734375" style="6" bestFit="1" customWidth="1"/>
    <col min="12" max="12" width="15.44140625" style="6" bestFit="1" customWidth="1"/>
    <col min="13" max="13" width="18" style="6" bestFit="1" customWidth="1"/>
    <col min="14" max="1020" width="19.21875" style="1"/>
    <col min="1021" max="16384" width="19.21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2" t="s"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s="7" customFormat="1" ht="39.75" customHeight="1" x14ac:dyDescent="0.3">
      <c r="A10" s="1"/>
      <c r="B10" s="33" t="s">
        <v>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s="7" customFormat="1" ht="11.1" customHeight="1" x14ac:dyDescent="0.3">
      <c r="A11" s="1"/>
      <c r="B11" s="37" t="s">
        <v>375</v>
      </c>
      <c r="C11" s="37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">
      <c r="A12" s="1"/>
      <c r="B12" s="34" t="s">
        <v>17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s="7" customFormat="1" ht="54" customHeight="1" x14ac:dyDescent="0.3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42" customHeight="1" x14ac:dyDescent="0.3">
      <c r="A14" s="1"/>
      <c r="B14" s="10" t="s">
        <v>18</v>
      </c>
      <c r="C14" s="12" t="s">
        <v>21</v>
      </c>
      <c r="D14" s="12" t="s">
        <v>67</v>
      </c>
      <c r="E14" s="10" t="s">
        <v>111</v>
      </c>
      <c r="F14" s="10" t="s">
        <v>116</v>
      </c>
      <c r="G14" s="10" t="s">
        <v>117</v>
      </c>
      <c r="H14" s="13">
        <v>12119.96</v>
      </c>
      <c r="I14" s="13"/>
      <c r="J14" s="13"/>
      <c r="K14" s="13">
        <v>7814.79</v>
      </c>
      <c r="L14" s="13">
        <v>3114.18</v>
      </c>
      <c r="M14" s="13">
        <v>9005.7800000000007</v>
      </c>
    </row>
    <row r="15" spans="1:13" s="7" customFormat="1" ht="42" customHeight="1" x14ac:dyDescent="0.3">
      <c r="A15" s="1"/>
      <c r="B15" s="10" t="s">
        <v>18</v>
      </c>
      <c r="C15" s="12" t="s">
        <v>22</v>
      </c>
      <c r="D15" s="12" t="s">
        <v>68</v>
      </c>
      <c r="E15" s="10" t="s">
        <v>111</v>
      </c>
      <c r="F15" s="10" t="s">
        <v>118</v>
      </c>
      <c r="G15" s="10" t="s">
        <v>119</v>
      </c>
      <c r="H15" s="13">
        <v>20170.060000000001</v>
      </c>
      <c r="I15" s="13"/>
      <c r="J15" s="13"/>
      <c r="K15" s="13">
        <v>13282.25</v>
      </c>
      <c r="L15" s="13">
        <v>5275.82</v>
      </c>
      <c r="M15" s="13">
        <v>14894.24</v>
      </c>
    </row>
    <row r="16" spans="1:13" s="7" customFormat="1" ht="42" customHeight="1" x14ac:dyDescent="0.3">
      <c r="A16" s="1"/>
      <c r="B16" s="10" t="s">
        <v>18</v>
      </c>
      <c r="C16" s="12" t="s">
        <v>23</v>
      </c>
      <c r="D16" s="12" t="s">
        <v>69</v>
      </c>
      <c r="E16" s="10" t="s">
        <v>111</v>
      </c>
      <c r="F16" s="10" t="s">
        <v>120</v>
      </c>
      <c r="G16" s="10" t="s">
        <v>121</v>
      </c>
      <c r="H16" s="13">
        <v>13057.34</v>
      </c>
      <c r="I16" s="13"/>
      <c r="J16" s="13"/>
      <c r="K16" s="13">
        <v>7814.79</v>
      </c>
      <c r="L16" s="13">
        <v>3450.11</v>
      </c>
      <c r="M16" s="13">
        <v>9607.23</v>
      </c>
    </row>
    <row r="17" spans="1:13" s="7" customFormat="1" ht="42" customHeight="1" x14ac:dyDescent="0.3">
      <c r="A17" s="1"/>
      <c r="B17" s="10" t="s">
        <v>18</v>
      </c>
      <c r="C17" s="12" t="s">
        <v>24</v>
      </c>
      <c r="D17" s="12" t="s">
        <v>70</v>
      </c>
      <c r="E17" s="10" t="s">
        <v>111</v>
      </c>
      <c r="F17" s="10" t="s">
        <v>122</v>
      </c>
      <c r="G17" s="10" t="s">
        <v>123</v>
      </c>
      <c r="H17" s="13">
        <v>12276.26</v>
      </c>
      <c r="I17" s="13"/>
      <c r="J17" s="13"/>
      <c r="K17" s="13">
        <v>7814.79</v>
      </c>
      <c r="L17" s="13">
        <v>3124.49</v>
      </c>
      <c r="M17" s="13">
        <v>9151.77</v>
      </c>
    </row>
    <row r="18" spans="1:13" s="7" customFormat="1" ht="42" customHeight="1" x14ac:dyDescent="0.3">
      <c r="A18" s="1"/>
      <c r="B18" s="10" t="s">
        <v>18</v>
      </c>
      <c r="C18" s="12" t="s">
        <v>25</v>
      </c>
      <c r="D18" s="12" t="s">
        <v>71</v>
      </c>
      <c r="E18" s="10" t="s">
        <v>111</v>
      </c>
      <c r="F18" s="10" t="s">
        <v>124</v>
      </c>
      <c r="G18" s="10" t="s">
        <v>125</v>
      </c>
      <c r="H18" s="13">
        <v>12119.96</v>
      </c>
      <c r="I18" s="13"/>
      <c r="J18" s="13"/>
      <c r="K18" s="13">
        <v>7814.79</v>
      </c>
      <c r="L18" s="13">
        <v>3009.9</v>
      </c>
      <c r="M18" s="13">
        <v>9110.06</v>
      </c>
    </row>
    <row r="19" spans="1:13" s="7" customFormat="1" ht="42" customHeight="1" x14ac:dyDescent="0.3">
      <c r="A19" s="1"/>
      <c r="B19" s="10" t="s">
        <v>18</v>
      </c>
      <c r="C19" s="12" t="s">
        <v>26</v>
      </c>
      <c r="D19" s="12" t="s">
        <v>72</v>
      </c>
      <c r="E19" s="10" t="s">
        <v>111</v>
      </c>
      <c r="F19" s="10" t="s">
        <v>126</v>
      </c>
      <c r="G19" s="10" t="s">
        <v>127</v>
      </c>
      <c r="H19" s="13">
        <v>14097.65</v>
      </c>
      <c r="I19" s="13"/>
      <c r="J19" s="13"/>
      <c r="K19" s="13">
        <v>7814.79</v>
      </c>
      <c r="L19" s="13">
        <v>3658.04</v>
      </c>
      <c r="M19" s="13">
        <v>10439.61</v>
      </c>
    </row>
    <row r="20" spans="1:13" s="7" customFormat="1" ht="42" customHeight="1" x14ac:dyDescent="0.3">
      <c r="A20" s="1"/>
      <c r="B20" s="10" t="s">
        <v>18</v>
      </c>
      <c r="C20" s="12" t="s">
        <v>27</v>
      </c>
      <c r="D20" s="12" t="s">
        <v>73</v>
      </c>
      <c r="E20" s="10" t="s">
        <v>111</v>
      </c>
      <c r="F20" s="10" t="s">
        <v>128</v>
      </c>
      <c r="G20" s="10" t="s">
        <v>129</v>
      </c>
      <c r="H20" s="13">
        <v>12275.86</v>
      </c>
      <c r="I20" s="13"/>
      <c r="J20" s="13"/>
      <c r="K20" s="13">
        <v>7814.79</v>
      </c>
      <c r="L20" s="13">
        <v>3610.33</v>
      </c>
      <c r="M20" s="13">
        <v>8665.5300000000007</v>
      </c>
    </row>
    <row r="21" spans="1:13" s="7" customFormat="1" ht="42" customHeight="1" x14ac:dyDescent="0.3">
      <c r="A21" s="1"/>
      <c r="B21" s="10" t="s">
        <v>18</v>
      </c>
      <c r="C21" s="12" t="s">
        <v>28</v>
      </c>
      <c r="D21" s="12" t="s">
        <v>74</v>
      </c>
      <c r="E21" s="10" t="s">
        <v>111</v>
      </c>
      <c r="F21" s="10" t="s">
        <v>130</v>
      </c>
      <c r="G21" s="10" t="s">
        <v>131</v>
      </c>
      <c r="H21" s="13">
        <v>9291.98</v>
      </c>
      <c r="I21" s="13"/>
      <c r="J21" s="13"/>
      <c r="K21" s="13">
        <v>7814.79</v>
      </c>
      <c r="L21" s="13">
        <v>3169.96</v>
      </c>
      <c r="M21" s="13">
        <v>6122.02</v>
      </c>
    </row>
    <row r="22" spans="1:13" s="7" customFormat="1" ht="42" customHeight="1" x14ac:dyDescent="0.3">
      <c r="A22" s="1"/>
      <c r="B22" s="10" t="s">
        <v>18</v>
      </c>
      <c r="C22" s="12" t="s">
        <v>29</v>
      </c>
      <c r="D22" s="12" t="s">
        <v>75</v>
      </c>
      <c r="E22" s="10" t="s">
        <v>111</v>
      </c>
      <c r="F22" s="10" t="s">
        <v>126</v>
      </c>
      <c r="G22" s="10" t="s">
        <v>132</v>
      </c>
      <c r="H22" s="13">
        <v>12276.26</v>
      </c>
      <c r="I22" s="13"/>
      <c r="J22" s="13"/>
      <c r="K22" s="13">
        <v>7814.79</v>
      </c>
      <c r="L22" s="13">
        <v>3157.16</v>
      </c>
      <c r="M22" s="13">
        <v>9119.1</v>
      </c>
    </row>
    <row r="23" spans="1:13" s="7" customFormat="1" ht="42" customHeight="1" x14ac:dyDescent="0.3">
      <c r="A23" s="1"/>
      <c r="B23" s="10" t="s">
        <v>18</v>
      </c>
      <c r="C23" s="12" t="s">
        <v>30</v>
      </c>
      <c r="D23" s="12" t="s">
        <v>76</v>
      </c>
      <c r="E23" s="10" t="s">
        <v>111</v>
      </c>
      <c r="F23" s="10" t="s">
        <v>133</v>
      </c>
      <c r="G23" s="10" t="s">
        <v>134</v>
      </c>
      <c r="H23" s="13">
        <v>13243.97</v>
      </c>
      <c r="I23" s="13"/>
      <c r="J23" s="13"/>
      <c r="K23" s="13">
        <v>7814.79</v>
      </c>
      <c r="L23" s="13">
        <v>3345.02</v>
      </c>
      <c r="M23" s="13">
        <v>9898.9500000000007</v>
      </c>
    </row>
    <row r="24" spans="1:13" s="7" customFormat="1" ht="42" customHeight="1" x14ac:dyDescent="0.3">
      <c r="A24" s="1"/>
      <c r="B24" s="10" t="s">
        <v>18</v>
      </c>
      <c r="C24" s="12" t="s">
        <v>31</v>
      </c>
      <c r="D24" s="12" t="s">
        <v>77</v>
      </c>
      <c r="E24" s="10" t="s">
        <v>111</v>
      </c>
      <c r="F24" s="10" t="s">
        <v>135</v>
      </c>
      <c r="G24" s="10" t="s">
        <v>136</v>
      </c>
      <c r="H24" s="13">
        <v>13540.49</v>
      </c>
      <c r="I24" s="13"/>
      <c r="J24" s="13"/>
      <c r="K24" s="13">
        <v>8824.32</v>
      </c>
      <c r="L24" s="13">
        <v>3612.22</v>
      </c>
      <c r="M24" s="13">
        <v>9928.27</v>
      </c>
    </row>
    <row r="25" spans="1:13" s="7" customFormat="1" ht="42" customHeight="1" x14ac:dyDescent="0.3">
      <c r="A25" s="1"/>
      <c r="B25" s="10" t="s">
        <v>18</v>
      </c>
      <c r="C25" s="12" t="s">
        <v>32</v>
      </c>
      <c r="D25" s="12" t="s">
        <v>78</v>
      </c>
      <c r="E25" s="10" t="s">
        <v>111</v>
      </c>
      <c r="F25" s="10" t="s">
        <v>137</v>
      </c>
      <c r="G25" s="10" t="s">
        <v>138</v>
      </c>
      <c r="H25" s="13">
        <v>16033.97</v>
      </c>
      <c r="I25" s="13"/>
      <c r="J25" s="13"/>
      <c r="K25" s="13">
        <v>7814.79</v>
      </c>
      <c r="L25" s="13">
        <v>4675.78</v>
      </c>
      <c r="M25" s="13">
        <v>11358.19</v>
      </c>
    </row>
    <row r="26" spans="1:13" s="7" customFormat="1" ht="42" customHeight="1" x14ac:dyDescent="0.3">
      <c r="A26" s="1"/>
      <c r="B26" s="10" t="s">
        <v>18</v>
      </c>
      <c r="C26" s="12" t="s">
        <v>33</v>
      </c>
      <c r="D26" s="12" t="s">
        <v>79</v>
      </c>
      <c r="E26" s="10" t="s">
        <v>111</v>
      </c>
      <c r="F26" s="10" t="s">
        <v>114</v>
      </c>
      <c r="G26" s="10" t="s">
        <v>115</v>
      </c>
      <c r="H26" s="13">
        <v>12119.96</v>
      </c>
      <c r="I26" s="13"/>
      <c r="J26" s="13"/>
      <c r="K26" s="13">
        <v>7814.79</v>
      </c>
      <c r="L26" s="13">
        <v>3192.33</v>
      </c>
      <c r="M26" s="13">
        <v>8927.6299999999992</v>
      </c>
    </row>
    <row r="27" spans="1:13" s="7" customFormat="1" ht="42" customHeight="1" x14ac:dyDescent="0.3">
      <c r="A27" s="1"/>
      <c r="B27" s="10" t="s">
        <v>18</v>
      </c>
      <c r="C27" s="12" t="s">
        <v>34</v>
      </c>
      <c r="D27" s="12" t="s">
        <v>80</v>
      </c>
      <c r="E27" s="10" t="s">
        <v>111</v>
      </c>
      <c r="F27" s="10" t="s">
        <v>130</v>
      </c>
      <c r="G27" s="10" t="s">
        <v>139</v>
      </c>
      <c r="H27" s="13">
        <v>11885.52</v>
      </c>
      <c r="I27" s="13"/>
      <c r="J27" s="13"/>
      <c r="K27" s="13">
        <v>7814.79</v>
      </c>
      <c r="L27" s="13">
        <v>3049.71</v>
      </c>
      <c r="M27" s="13">
        <v>8835.81</v>
      </c>
    </row>
    <row r="28" spans="1:13" s="7" customFormat="1" ht="42" customHeight="1" x14ac:dyDescent="0.3">
      <c r="A28" s="1"/>
      <c r="B28" s="10" t="s">
        <v>18</v>
      </c>
      <c r="C28" s="12" t="s">
        <v>35</v>
      </c>
      <c r="D28" s="12" t="s">
        <v>81</v>
      </c>
      <c r="E28" s="10" t="s">
        <v>111</v>
      </c>
      <c r="F28" s="10" t="s">
        <v>140</v>
      </c>
      <c r="G28" s="10" t="s">
        <v>141</v>
      </c>
      <c r="H28" s="13">
        <v>29751.93</v>
      </c>
      <c r="I28" s="13"/>
      <c r="J28" s="13"/>
      <c r="K28" s="13">
        <v>10412.31</v>
      </c>
      <c r="L28" s="13">
        <v>7878.16</v>
      </c>
      <c r="M28" s="13">
        <v>21873.77</v>
      </c>
    </row>
    <row r="29" spans="1:13" s="7" customFormat="1" ht="42" customHeight="1" x14ac:dyDescent="0.3">
      <c r="A29" s="1"/>
      <c r="B29" s="10" t="s">
        <v>18</v>
      </c>
      <c r="C29" s="12" t="s">
        <v>36</v>
      </c>
      <c r="D29" s="12" t="s">
        <v>82</v>
      </c>
      <c r="E29" s="10" t="s">
        <v>111</v>
      </c>
      <c r="F29" s="10" t="s">
        <v>142</v>
      </c>
      <c r="G29" s="10" t="s">
        <v>143</v>
      </c>
      <c r="H29" s="13">
        <v>15799.53</v>
      </c>
      <c r="I29" s="13"/>
      <c r="J29" s="13"/>
      <c r="K29" s="13">
        <v>7814.79</v>
      </c>
      <c r="L29" s="13">
        <v>4126.0600000000004</v>
      </c>
      <c r="M29" s="13">
        <v>11673.47</v>
      </c>
    </row>
    <row r="30" spans="1:13" s="7" customFormat="1" ht="42" customHeight="1" x14ac:dyDescent="0.3">
      <c r="A30" s="1"/>
      <c r="B30" s="10" t="s">
        <v>18</v>
      </c>
      <c r="C30" s="12" t="s">
        <v>37</v>
      </c>
      <c r="D30" s="12" t="s">
        <v>83</v>
      </c>
      <c r="E30" s="10" t="s">
        <v>111</v>
      </c>
      <c r="F30" s="10" t="s">
        <v>144</v>
      </c>
      <c r="G30" s="10" t="s">
        <v>145</v>
      </c>
      <c r="H30" s="13">
        <v>11885.52</v>
      </c>
      <c r="I30" s="13"/>
      <c r="J30" s="13"/>
      <c r="K30" s="13">
        <v>7814.79</v>
      </c>
      <c r="L30" s="13">
        <v>3049.71</v>
      </c>
      <c r="M30" s="13">
        <v>8835.81</v>
      </c>
    </row>
    <row r="31" spans="1:13" s="7" customFormat="1" ht="42" customHeight="1" x14ac:dyDescent="0.3">
      <c r="A31" s="1"/>
      <c r="B31" s="10" t="s">
        <v>18</v>
      </c>
      <c r="C31" s="12" t="s">
        <v>38</v>
      </c>
      <c r="D31" s="12" t="s">
        <v>84</v>
      </c>
      <c r="E31" s="10" t="s">
        <v>111</v>
      </c>
      <c r="F31" s="10" t="s">
        <v>130</v>
      </c>
      <c r="G31" s="10" t="s">
        <v>146</v>
      </c>
      <c r="H31" s="13">
        <v>11885.52</v>
      </c>
      <c r="I31" s="13"/>
      <c r="J31" s="13"/>
      <c r="K31" s="13">
        <v>7814.79</v>
      </c>
      <c r="L31" s="13">
        <v>3049.71</v>
      </c>
      <c r="M31" s="13">
        <v>8835.81</v>
      </c>
    </row>
    <row r="32" spans="1:13" s="7" customFormat="1" ht="42" customHeight="1" x14ac:dyDescent="0.3">
      <c r="A32" s="1"/>
      <c r="B32" s="10" t="s">
        <v>18</v>
      </c>
      <c r="C32" s="12" t="s">
        <v>39</v>
      </c>
      <c r="D32" s="12" t="s">
        <v>85</v>
      </c>
      <c r="E32" s="10" t="s">
        <v>111</v>
      </c>
      <c r="F32" s="10" t="s">
        <v>147</v>
      </c>
      <c r="G32" s="10" t="s">
        <v>148</v>
      </c>
      <c r="H32" s="13">
        <v>16033.97</v>
      </c>
      <c r="I32" s="13"/>
      <c r="J32" s="13"/>
      <c r="K32" s="13">
        <v>7814.79</v>
      </c>
      <c r="L32" s="13">
        <v>4190.53</v>
      </c>
      <c r="M32" s="13">
        <v>11843.44</v>
      </c>
    </row>
    <row r="33" spans="1:13" s="7" customFormat="1" ht="42" customHeight="1" x14ac:dyDescent="0.3">
      <c r="A33" s="1"/>
      <c r="B33" s="10" t="s">
        <v>18</v>
      </c>
      <c r="C33" s="12" t="s">
        <v>40</v>
      </c>
      <c r="D33" s="12" t="s">
        <v>86</v>
      </c>
      <c r="E33" s="10" t="s">
        <v>111</v>
      </c>
      <c r="F33" s="10" t="s">
        <v>130</v>
      </c>
      <c r="G33" s="10" t="s">
        <v>149</v>
      </c>
      <c r="H33" s="13">
        <v>21142.15</v>
      </c>
      <c r="I33" s="13"/>
      <c r="J33" s="13"/>
      <c r="K33" s="13">
        <v>12903</v>
      </c>
      <c r="L33" s="13">
        <v>5595.28</v>
      </c>
      <c r="M33" s="13">
        <v>15546.87</v>
      </c>
    </row>
    <row r="34" spans="1:13" s="7" customFormat="1" ht="42" customHeight="1" x14ac:dyDescent="0.3">
      <c r="A34" s="1"/>
      <c r="B34" s="10" t="s">
        <v>18</v>
      </c>
      <c r="C34" s="12" t="s">
        <v>41</v>
      </c>
      <c r="D34" s="12" t="s">
        <v>87</v>
      </c>
      <c r="E34" s="10" t="s">
        <v>111</v>
      </c>
      <c r="F34" s="10" t="s">
        <v>150</v>
      </c>
      <c r="G34" s="10" t="s">
        <v>151</v>
      </c>
      <c r="H34" s="13">
        <v>41123.5</v>
      </c>
      <c r="I34" s="13"/>
      <c r="J34" s="13"/>
      <c r="K34" s="13">
        <v>26564.48</v>
      </c>
      <c r="L34" s="13">
        <v>11038.01</v>
      </c>
      <c r="M34" s="13">
        <v>30085.49</v>
      </c>
    </row>
    <row r="35" spans="1:13" s="7" customFormat="1" ht="42" customHeight="1" x14ac:dyDescent="0.3">
      <c r="A35" s="1"/>
      <c r="B35" s="10" t="s">
        <v>18</v>
      </c>
      <c r="C35" s="12" t="s">
        <v>42</v>
      </c>
      <c r="D35" s="12" t="s">
        <v>88</v>
      </c>
      <c r="E35" s="10" t="s">
        <v>111</v>
      </c>
      <c r="F35" s="10" t="s">
        <v>152</v>
      </c>
      <c r="G35" s="10" t="s">
        <v>153</v>
      </c>
      <c r="H35" s="13">
        <v>11885.52</v>
      </c>
      <c r="I35" s="13"/>
      <c r="J35" s="13"/>
      <c r="K35" s="13">
        <v>7814.79</v>
      </c>
      <c r="L35" s="13">
        <v>3049.71</v>
      </c>
      <c r="M35" s="13">
        <v>8835.81</v>
      </c>
    </row>
    <row r="36" spans="1:13" s="7" customFormat="1" ht="42" customHeight="1" x14ac:dyDescent="0.3">
      <c r="A36" s="1"/>
      <c r="B36" s="10" t="s">
        <v>18</v>
      </c>
      <c r="C36" s="12" t="s">
        <v>43</v>
      </c>
      <c r="D36" s="12" t="s">
        <v>89</v>
      </c>
      <c r="E36" s="10" t="s">
        <v>111</v>
      </c>
      <c r="F36" s="10" t="s">
        <v>154</v>
      </c>
      <c r="G36" s="10" t="s">
        <v>155</v>
      </c>
      <c r="H36" s="13">
        <v>11885.52</v>
      </c>
      <c r="I36" s="13"/>
      <c r="J36" s="13"/>
      <c r="K36" s="13">
        <v>7814.79</v>
      </c>
      <c r="L36" s="13">
        <v>2893.3</v>
      </c>
      <c r="M36" s="13">
        <v>8992.2199999999993</v>
      </c>
    </row>
    <row r="37" spans="1:13" s="7" customFormat="1" ht="42" customHeight="1" x14ac:dyDescent="0.3">
      <c r="A37" s="1"/>
      <c r="B37" s="10" t="s">
        <v>18</v>
      </c>
      <c r="C37" s="12" t="s">
        <v>44</v>
      </c>
      <c r="D37" s="12" t="s">
        <v>349</v>
      </c>
      <c r="E37" s="10" t="s">
        <v>111</v>
      </c>
      <c r="F37" s="10" t="s">
        <v>354</v>
      </c>
      <c r="G37" s="10" t="s">
        <v>156</v>
      </c>
      <c r="H37" s="13">
        <v>11885.52</v>
      </c>
      <c r="I37" s="13"/>
      <c r="J37" s="13"/>
      <c r="K37" s="13">
        <v>7814.79</v>
      </c>
      <c r="L37" s="13">
        <v>3859.18</v>
      </c>
      <c r="M37" s="13">
        <v>8026.34</v>
      </c>
    </row>
    <row r="38" spans="1:13" s="7" customFormat="1" ht="42" customHeight="1" x14ac:dyDescent="0.3">
      <c r="A38" s="1"/>
      <c r="B38" s="10" t="s">
        <v>18</v>
      </c>
      <c r="C38" s="12" t="s">
        <v>345</v>
      </c>
      <c r="D38" s="12" t="s">
        <v>90</v>
      </c>
      <c r="E38" s="10" t="s">
        <v>111</v>
      </c>
      <c r="F38" s="10" t="s">
        <v>126</v>
      </c>
      <c r="G38" s="10" t="s">
        <v>350</v>
      </c>
      <c r="H38" s="13">
        <v>12119.96</v>
      </c>
      <c r="I38" s="13"/>
      <c r="J38" s="13"/>
      <c r="K38" s="13">
        <v>7814.79</v>
      </c>
      <c r="L38" s="13">
        <v>3114.18</v>
      </c>
      <c r="M38" s="13">
        <v>9005.7800000000007</v>
      </c>
    </row>
    <row r="39" spans="1:13" s="7" customFormat="1" ht="42" customHeight="1" x14ac:dyDescent="0.3">
      <c r="A39" s="1"/>
      <c r="B39" s="10" t="s">
        <v>18</v>
      </c>
      <c r="C39" s="12" t="s">
        <v>45</v>
      </c>
      <c r="D39" s="12" t="s">
        <v>91</v>
      </c>
      <c r="E39" s="10" t="s">
        <v>111</v>
      </c>
      <c r="F39" s="10" t="s">
        <v>112</v>
      </c>
      <c r="G39" s="10" t="s">
        <v>113</v>
      </c>
      <c r="H39" s="13">
        <v>11093.14</v>
      </c>
      <c r="I39" s="13"/>
      <c r="J39" s="13"/>
      <c r="K39" s="13">
        <v>7814.79</v>
      </c>
      <c r="L39" s="13">
        <v>2827.84</v>
      </c>
      <c r="M39" s="13">
        <v>8265.2999999999993</v>
      </c>
    </row>
    <row r="40" spans="1:13" s="7" customFormat="1" ht="42" customHeight="1" x14ac:dyDescent="0.3">
      <c r="A40" s="1"/>
      <c r="B40" s="10" t="s">
        <v>18</v>
      </c>
      <c r="C40" s="12" t="s">
        <v>46</v>
      </c>
      <c r="D40" s="12" t="s">
        <v>92</v>
      </c>
      <c r="E40" s="10" t="s">
        <v>111</v>
      </c>
      <c r="F40" s="10" t="s">
        <v>157</v>
      </c>
      <c r="G40" s="10" t="s">
        <v>158</v>
      </c>
      <c r="H40" s="13">
        <v>13400.27</v>
      </c>
      <c r="I40" s="13"/>
      <c r="J40" s="13"/>
      <c r="K40" s="13">
        <v>7814.79</v>
      </c>
      <c r="L40" s="13">
        <v>3690.72</v>
      </c>
      <c r="M40" s="13">
        <v>9709.5499999999993</v>
      </c>
    </row>
    <row r="41" spans="1:13" s="7" customFormat="1" ht="42" customHeight="1" x14ac:dyDescent="0.3">
      <c r="A41" s="1"/>
      <c r="B41" s="10" t="s">
        <v>18</v>
      </c>
      <c r="C41" s="12" t="s">
        <v>47</v>
      </c>
      <c r="D41" s="12" t="s">
        <v>93</v>
      </c>
      <c r="E41" s="10" t="s">
        <v>111</v>
      </c>
      <c r="F41" s="10" t="s">
        <v>159</v>
      </c>
      <c r="G41" s="10" t="s">
        <v>160</v>
      </c>
      <c r="H41" s="13">
        <v>14261</v>
      </c>
      <c r="I41" s="13"/>
      <c r="J41" s="13"/>
      <c r="K41" s="13">
        <v>8596.26</v>
      </c>
      <c r="L41" s="13">
        <v>3686.63</v>
      </c>
      <c r="M41" s="13">
        <v>10574.37</v>
      </c>
    </row>
    <row r="42" spans="1:13" s="7" customFormat="1" ht="42" customHeight="1" x14ac:dyDescent="0.3">
      <c r="A42" s="1"/>
      <c r="B42" s="10" t="s">
        <v>18</v>
      </c>
      <c r="C42" s="12" t="s">
        <v>48</v>
      </c>
      <c r="D42" s="12" t="s">
        <v>94</v>
      </c>
      <c r="E42" s="10" t="s">
        <v>111</v>
      </c>
      <c r="F42" s="10" t="s">
        <v>161</v>
      </c>
      <c r="G42" s="10" t="s">
        <v>162</v>
      </c>
      <c r="H42" s="13">
        <v>30795.84</v>
      </c>
      <c r="I42" s="13"/>
      <c r="J42" s="13"/>
      <c r="K42" s="13">
        <v>19923.36</v>
      </c>
      <c r="L42" s="13">
        <v>8093.63</v>
      </c>
      <c r="M42" s="13">
        <v>22702.21</v>
      </c>
    </row>
    <row r="43" spans="1:13" s="7" customFormat="1" ht="42" customHeight="1" x14ac:dyDescent="0.3">
      <c r="A43" s="1"/>
      <c r="B43" s="10" t="s">
        <v>18</v>
      </c>
      <c r="C43" s="12" t="s">
        <v>49</v>
      </c>
      <c r="D43" s="12" t="s">
        <v>95</v>
      </c>
      <c r="E43" s="10" t="s">
        <v>111</v>
      </c>
      <c r="F43" s="10" t="s">
        <v>163</v>
      </c>
      <c r="G43" s="10" t="s">
        <v>164</v>
      </c>
      <c r="H43" s="13">
        <v>11885.52</v>
      </c>
      <c r="I43" s="13"/>
      <c r="J43" s="13"/>
      <c r="K43" s="13">
        <v>7814.79</v>
      </c>
      <c r="L43" s="13">
        <v>3127.86</v>
      </c>
      <c r="M43" s="13">
        <v>8757.66</v>
      </c>
    </row>
    <row r="44" spans="1:13" s="7" customFormat="1" ht="42" customHeight="1" x14ac:dyDescent="0.3">
      <c r="A44" s="1"/>
      <c r="B44" s="10" t="s">
        <v>18</v>
      </c>
      <c r="C44" s="12" t="s">
        <v>50</v>
      </c>
      <c r="D44" s="12" t="s">
        <v>96</v>
      </c>
      <c r="E44" s="10" t="s">
        <v>111</v>
      </c>
      <c r="F44" s="10" t="s">
        <v>165</v>
      </c>
      <c r="G44" s="10" t="s">
        <v>166</v>
      </c>
      <c r="H44" s="13">
        <v>16859.54</v>
      </c>
      <c r="I44" s="13"/>
      <c r="J44" s="13"/>
      <c r="K44" s="13">
        <v>8824.32</v>
      </c>
      <c r="L44" s="13">
        <v>5777.57</v>
      </c>
      <c r="M44" s="13">
        <v>11081.97</v>
      </c>
    </row>
    <row r="45" spans="1:13" s="7" customFormat="1" ht="42" customHeight="1" x14ac:dyDescent="0.3">
      <c r="A45" s="1"/>
      <c r="B45" s="10" t="s">
        <v>18</v>
      </c>
      <c r="C45" s="12" t="s">
        <v>51</v>
      </c>
      <c r="D45" s="12" t="s">
        <v>97</v>
      </c>
      <c r="E45" s="10" t="s">
        <v>111</v>
      </c>
      <c r="F45" s="10" t="s">
        <v>167</v>
      </c>
      <c r="G45" s="10" t="s">
        <v>168</v>
      </c>
      <c r="H45" s="13">
        <v>15177.8</v>
      </c>
      <c r="I45" s="13">
        <v>8673.0300000000007</v>
      </c>
      <c r="J45" s="13"/>
      <c r="K45" s="13">
        <v>7814.79</v>
      </c>
      <c r="L45" s="13">
        <v>9386.1299999999992</v>
      </c>
      <c r="M45" s="13">
        <v>5791.67</v>
      </c>
    </row>
    <row r="46" spans="1:13" s="7" customFormat="1" ht="42" customHeight="1" x14ac:dyDescent="0.3">
      <c r="A46" s="1"/>
      <c r="B46" s="10" t="s">
        <v>18</v>
      </c>
      <c r="C46" s="12" t="s">
        <v>52</v>
      </c>
      <c r="D46" s="12" t="s">
        <v>98</v>
      </c>
      <c r="E46" s="10" t="s">
        <v>111</v>
      </c>
      <c r="F46" s="10" t="s">
        <v>120</v>
      </c>
      <c r="G46" s="10" t="s">
        <v>169</v>
      </c>
      <c r="H46" s="13">
        <v>11885.52</v>
      </c>
      <c r="I46" s="13"/>
      <c r="J46" s="13"/>
      <c r="K46" s="13">
        <v>7814.79</v>
      </c>
      <c r="L46" s="13">
        <v>3162.86</v>
      </c>
      <c r="M46" s="13">
        <v>8722.66</v>
      </c>
    </row>
    <row r="47" spans="1:13" s="7" customFormat="1" ht="42" customHeight="1" x14ac:dyDescent="0.3">
      <c r="A47" s="1"/>
      <c r="B47" s="10" t="s">
        <v>18</v>
      </c>
      <c r="C47" s="12" t="s">
        <v>53</v>
      </c>
      <c r="D47" s="12" t="s">
        <v>100</v>
      </c>
      <c r="E47" s="10" t="s">
        <v>111</v>
      </c>
      <c r="F47" s="10" t="s">
        <v>170</v>
      </c>
      <c r="G47" s="10" t="s">
        <v>171</v>
      </c>
      <c r="H47" s="13">
        <v>10691.4</v>
      </c>
      <c r="I47" s="13"/>
      <c r="J47" s="13"/>
      <c r="K47" s="13">
        <v>5930.19</v>
      </c>
      <c r="L47" s="13">
        <v>2721.32</v>
      </c>
      <c r="M47" s="13">
        <v>7970.08</v>
      </c>
    </row>
    <row r="48" spans="1:13" s="7" customFormat="1" ht="42" customHeight="1" x14ac:dyDescent="0.3">
      <c r="A48" s="1"/>
      <c r="B48" s="10" t="s">
        <v>18</v>
      </c>
      <c r="C48" s="12" t="s">
        <v>346</v>
      </c>
      <c r="D48" s="12" t="s">
        <v>75</v>
      </c>
      <c r="E48" s="10" t="s">
        <v>111</v>
      </c>
      <c r="F48" s="10" t="s">
        <v>126</v>
      </c>
      <c r="G48" s="10" t="s">
        <v>351</v>
      </c>
      <c r="H48" s="13">
        <v>11689.9</v>
      </c>
      <c r="I48" s="13"/>
      <c r="J48" s="13"/>
      <c r="K48" s="13">
        <v>3910.46</v>
      </c>
      <c r="L48" s="13">
        <v>3013.81</v>
      </c>
      <c r="M48" s="13">
        <v>8676.09</v>
      </c>
    </row>
    <row r="49" spans="1:13" s="7" customFormat="1" ht="42" customHeight="1" x14ac:dyDescent="0.3">
      <c r="A49" s="1"/>
      <c r="B49" s="10" t="s">
        <v>18</v>
      </c>
      <c r="C49" s="12" t="s">
        <v>54</v>
      </c>
      <c r="D49" s="12" t="s">
        <v>102</v>
      </c>
      <c r="E49" s="10" t="s">
        <v>111</v>
      </c>
      <c r="F49" s="10" t="s">
        <v>144</v>
      </c>
      <c r="G49" s="10" t="s">
        <v>172</v>
      </c>
      <c r="H49" s="13">
        <v>14510.76</v>
      </c>
      <c r="I49" s="13"/>
      <c r="J49" s="13"/>
      <c r="K49" s="13">
        <v>8824.32</v>
      </c>
      <c r="L49" s="13">
        <v>3771.65</v>
      </c>
      <c r="M49" s="13">
        <v>10739.11</v>
      </c>
    </row>
    <row r="50" spans="1:13" s="7" customFormat="1" ht="42" customHeight="1" x14ac:dyDescent="0.3">
      <c r="A50" s="1"/>
      <c r="B50" s="10" t="s">
        <v>18</v>
      </c>
      <c r="C50" s="12" t="s">
        <v>55</v>
      </c>
      <c r="D50" s="12" t="s">
        <v>103</v>
      </c>
      <c r="E50" s="10" t="s">
        <v>111</v>
      </c>
      <c r="F50" s="10" t="s">
        <v>173</v>
      </c>
      <c r="G50" s="10" t="s">
        <v>174</v>
      </c>
      <c r="H50" s="13">
        <v>13057.34</v>
      </c>
      <c r="I50" s="13"/>
      <c r="J50" s="13"/>
      <c r="K50" s="13">
        <v>7814.79</v>
      </c>
      <c r="L50" s="13">
        <v>3397.97</v>
      </c>
      <c r="M50" s="13">
        <v>9659.3700000000008</v>
      </c>
    </row>
    <row r="51" spans="1:13" s="7" customFormat="1" ht="42" customHeight="1" x14ac:dyDescent="0.3">
      <c r="A51" s="1"/>
      <c r="B51" s="10" t="s">
        <v>18</v>
      </c>
      <c r="C51" s="12" t="s">
        <v>347</v>
      </c>
      <c r="D51" s="12" t="s">
        <v>99</v>
      </c>
      <c r="E51" s="10" t="s">
        <v>111</v>
      </c>
      <c r="F51" s="10" t="s">
        <v>147</v>
      </c>
      <c r="G51" s="10" t="s">
        <v>352</v>
      </c>
      <c r="H51" s="13">
        <v>11885.52</v>
      </c>
      <c r="I51" s="13"/>
      <c r="J51" s="13"/>
      <c r="K51" s="13">
        <v>7814.79</v>
      </c>
      <c r="L51" s="13">
        <v>3049.71</v>
      </c>
      <c r="M51" s="13">
        <v>8835.81</v>
      </c>
    </row>
    <row r="52" spans="1:13" s="7" customFormat="1" ht="42" customHeight="1" x14ac:dyDescent="0.3">
      <c r="A52" s="1"/>
      <c r="B52" s="10" t="s">
        <v>18</v>
      </c>
      <c r="C52" s="12" t="s">
        <v>56</v>
      </c>
      <c r="D52" s="12" t="s">
        <v>104</v>
      </c>
      <c r="E52" s="10" t="s">
        <v>111</v>
      </c>
      <c r="F52" s="10" t="s">
        <v>130</v>
      </c>
      <c r="G52" s="10" t="s">
        <v>175</v>
      </c>
      <c r="H52" s="13">
        <v>19914.82</v>
      </c>
      <c r="I52" s="13">
        <v>10912.23</v>
      </c>
      <c r="J52" s="13"/>
      <c r="K52" s="13">
        <v>7814.79</v>
      </c>
      <c r="L52" s="13">
        <v>12843.19</v>
      </c>
      <c r="M52" s="13">
        <v>7071.63</v>
      </c>
    </row>
    <row r="53" spans="1:13" s="7" customFormat="1" ht="42" customHeight="1" x14ac:dyDescent="0.3">
      <c r="A53" s="1"/>
      <c r="B53" s="10" t="s">
        <v>18</v>
      </c>
      <c r="C53" s="12" t="s">
        <v>57</v>
      </c>
      <c r="D53" s="12" t="s">
        <v>105</v>
      </c>
      <c r="E53" s="10" t="s">
        <v>111</v>
      </c>
      <c r="F53" s="10" t="s">
        <v>130</v>
      </c>
      <c r="G53" s="10" t="s">
        <v>176</v>
      </c>
      <c r="H53" s="13">
        <v>12119.96</v>
      </c>
      <c r="I53" s="13"/>
      <c r="J53" s="13"/>
      <c r="K53" s="13">
        <v>7814.79</v>
      </c>
      <c r="L53" s="13">
        <v>3114.18</v>
      </c>
      <c r="M53" s="13">
        <v>9005.7800000000007</v>
      </c>
    </row>
    <row r="54" spans="1:13" s="7" customFormat="1" ht="42" customHeight="1" x14ac:dyDescent="0.3">
      <c r="A54" s="1"/>
      <c r="B54" s="10" t="s">
        <v>18</v>
      </c>
      <c r="C54" s="12" t="s">
        <v>58</v>
      </c>
      <c r="D54" s="12" t="s">
        <v>68</v>
      </c>
      <c r="E54" s="10" t="s">
        <v>111</v>
      </c>
      <c r="F54" s="10" t="s">
        <v>161</v>
      </c>
      <c r="G54" s="10" t="s">
        <v>177</v>
      </c>
      <c r="H54" s="13">
        <v>20170.060000000001</v>
      </c>
      <c r="I54" s="13"/>
      <c r="J54" s="13"/>
      <c r="K54" s="13">
        <v>13282.25</v>
      </c>
      <c r="L54" s="13">
        <v>5327.96</v>
      </c>
      <c r="M54" s="13">
        <v>14842.1</v>
      </c>
    </row>
    <row r="55" spans="1:13" s="7" customFormat="1" ht="42" customHeight="1" x14ac:dyDescent="0.3">
      <c r="A55" s="1"/>
      <c r="B55" s="10" t="s">
        <v>18</v>
      </c>
      <c r="C55" s="12" t="s">
        <v>59</v>
      </c>
      <c r="D55" s="12" t="s">
        <v>94</v>
      </c>
      <c r="E55" s="10" t="s">
        <v>111</v>
      </c>
      <c r="F55" s="10" t="s">
        <v>178</v>
      </c>
      <c r="G55" s="10" t="s">
        <v>179</v>
      </c>
      <c r="H55" s="13">
        <v>22755.63</v>
      </c>
      <c r="I55" s="13"/>
      <c r="J55" s="13"/>
      <c r="K55" s="13">
        <v>13282.25</v>
      </c>
      <c r="L55" s="13">
        <v>6038.99</v>
      </c>
      <c r="M55" s="13">
        <v>16716.64</v>
      </c>
    </row>
    <row r="56" spans="1:13" s="7" customFormat="1" ht="42" customHeight="1" x14ac:dyDescent="0.3">
      <c r="A56" s="1"/>
      <c r="B56" s="10" t="s">
        <v>18</v>
      </c>
      <c r="C56" s="12" t="s">
        <v>60</v>
      </c>
      <c r="D56" s="12" t="s">
        <v>106</v>
      </c>
      <c r="E56" s="10" t="s">
        <v>111</v>
      </c>
      <c r="F56" s="10" t="s">
        <v>120</v>
      </c>
      <c r="G56" s="10" t="s">
        <v>180</v>
      </c>
      <c r="H56" s="13">
        <v>21762.9</v>
      </c>
      <c r="I56" s="13">
        <v>17410.32</v>
      </c>
      <c r="J56" s="13"/>
      <c r="K56" s="13">
        <v>7814.79</v>
      </c>
      <c r="L56" s="13">
        <v>17577.96</v>
      </c>
      <c r="M56" s="13">
        <v>4184.9399999999996</v>
      </c>
    </row>
    <row r="57" spans="1:13" s="7" customFormat="1" ht="42" customHeight="1" x14ac:dyDescent="0.3">
      <c r="A57" s="1"/>
      <c r="B57" s="10" t="s">
        <v>18</v>
      </c>
      <c r="C57" s="12" t="s">
        <v>356</v>
      </c>
      <c r="D57" s="12" t="s">
        <v>110</v>
      </c>
      <c r="E57" s="10" t="s">
        <v>111</v>
      </c>
      <c r="F57" s="10" t="s">
        <v>157</v>
      </c>
      <c r="G57" s="10" t="s">
        <v>355</v>
      </c>
      <c r="H57" s="13">
        <v>20456.93</v>
      </c>
      <c r="I57" s="13">
        <v>8182.77</v>
      </c>
      <c r="J57" s="13"/>
      <c r="K57" s="13">
        <v>9833.85</v>
      </c>
      <c r="L57" s="13">
        <v>10482.450000000001</v>
      </c>
      <c r="M57" s="13">
        <v>9974.48</v>
      </c>
    </row>
    <row r="58" spans="1:13" s="7" customFormat="1" ht="42" customHeight="1" x14ac:dyDescent="0.3">
      <c r="A58" s="1"/>
      <c r="B58" s="10" t="s">
        <v>18</v>
      </c>
      <c r="C58" s="12" t="s">
        <v>61</v>
      </c>
      <c r="D58" s="12" t="s">
        <v>93</v>
      </c>
      <c r="E58" s="10" t="s">
        <v>111</v>
      </c>
      <c r="F58" s="10" t="s">
        <v>159</v>
      </c>
      <c r="G58" s="10" t="s">
        <v>181</v>
      </c>
      <c r="H58" s="13">
        <v>21430.97</v>
      </c>
      <c r="I58" s="13">
        <v>10919.73</v>
      </c>
      <c r="J58" s="13"/>
      <c r="K58" s="13">
        <v>9706.75</v>
      </c>
      <c r="L58" s="13">
        <v>13228.74</v>
      </c>
      <c r="M58" s="13">
        <v>8202.23</v>
      </c>
    </row>
    <row r="59" spans="1:13" s="7" customFormat="1" ht="42" customHeight="1" x14ac:dyDescent="0.3">
      <c r="A59" s="1"/>
      <c r="B59" s="10" t="s">
        <v>18</v>
      </c>
      <c r="C59" s="12" t="s">
        <v>62</v>
      </c>
      <c r="D59" s="12" t="s">
        <v>107</v>
      </c>
      <c r="E59" s="10" t="s">
        <v>111</v>
      </c>
      <c r="F59" s="10" t="s">
        <v>182</v>
      </c>
      <c r="G59" s="10" t="s">
        <v>183</v>
      </c>
      <c r="H59" s="13">
        <v>16190.27</v>
      </c>
      <c r="I59" s="13"/>
      <c r="J59" s="13"/>
      <c r="K59" s="13">
        <v>7814.79</v>
      </c>
      <c r="L59" s="13">
        <v>4233.51</v>
      </c>
      <c r="M59" s="13">
        <v>11956.76</v>
      </c>
    </row>
    <row r="60" spans="1:13" s="7" customFormat="1" ht="42" customHeight="1" x14ac:dyDescent="0.3">
      <c r="A60" s="1"/>
      <c r="B60" s="10" t="s">
        <v>18</v>
      </c>
      <c r="C60" s="12" t="s">
        <v>63</v>
      </c>
      <c r="D60" s="12" t="s">
        <v>76</v>
      </c>
      <c r="E60" s="10" t="s">
        <v>111</v>
      </c>
      <c r="F60" s="10" t="s">
        <v>133</v>
      </c>
      <c r="G60" s="10" t="s">
        <v>184</v>
      </c>
      <c r="H60" s="13">
        <v>13009.53</v>
      </c>
      <c r="I60" s="13"/>
      <c r="J60" s="13"/>
      <c r="K60" s="13">
        <v>7814.79</v>
      </c>
      <c r="L60" s="13">
        <v>3306.67</v>
      </c>
      <c r="M60" s="13">
        <v>9702.86</v>
      </c>
    </row>
    <row r="61" spans="1:13" s="7" customFormat="1" ht="42" customHeight="1" x14ac:dyDescent="0.3">
      <c r="A61" s="1"/>
      <c r="B61" s="10" t="s">
        <v>18</v>
      </c>
      <c r="C61" s="12" t="s">
        <v>64</v>
      </c>
      <c r="D61" s="12" t="s">
        <v>68</v>
      </c>
      <c r="E61" s="10" t="s">
        <v>111</v>
      </c>
      <c r="F61" s="10" t="s">
        <v>185</v>
      </c>
      <c r="G61" s="10" t="s">
        <v>186</v>
      </c>
      <c r="H61" s="13">
        <v>30976.26</v>
      </c>
      <c r="I61" s="13">
        <v>13835.81</v>
      </c>
      <c r="J61" s="13"/>
      <c r="K61" s="13">
        <v>13282.25</v>
      </c>
      <c r="L61" s="13">
        <v>17970.09</v>
      </c>
      <c r="M61" s="13">
        <v>13006.17</v>
      </c>
    </row>
    <row r="62" spans="1:13" s="7" customFormat="1" ht="42" customHeight="1" x14ac:dyDescent="0.3">
      <c r="A62" s="1"/>
      <c r="B62" s="10" t="s">
        <v>18</v>
      </c>
      <c r="C62" s="12" t="s">
        <v>65</v>
      </c>
      <c r="D62" s="12" t="s">
        <v>108</v>
      </c>
      <c r="E62" s="10" t="s">
        <v>111</v>
      </c>
      <c r="F62" s="10" t="s">
        <v>187</v>
      </c>
      <c r="G62" s="10" t="s">
        <v>188</v>
      </c>
      <c r="H62" s="13">
        <v>11885.52</v>
      </c>
      <c r="I62" s="13"/>
      <c r="J62" s="13"/>
      <c r="K62" s="13">
        <v>7814.79</v>
      </c>
      <c r="L62" s="13">
        <v>3049.71</v>
      </c>
      <c r="M62" s="13">
        <v>8835.81</v>
      </c>
    </row>
    <row r="63" spans="1:13" s="7" customFormat="1" ht="42" customHeight="1" x14ac:dyDescent="0.3">
      <c r="A63" s="1"/>
      <c r="B63" s="10" t="s">
        <v>18</v>
      </c>
      <c r="C63" s="12" t="s">
        <v>348</v>
      </c>
      <c r="D63" s="12" t="s">
        <v>101</v>
      </c>
      <c r="E63" s="10" t="s">
        <v>111</v>
      </c>
      <c r="F63" s="10" t="s">
        <v>130</v>
      </c>
      <c r="G63" s="10" t="s">
        <v>353</v>
      </c>
      <c r="H63" s="13">
        <v>11885.52</v>
      </c>
      <c r="I63" s="13"/>
      <c r="J63" s="13"/>
      <c r="K63" s="13">
        <v>7814.79</v>
      </c>
      <c r="L63" s="13">
        <v>3049.71</v>
      </c>
      <c r="M63" s="13">
        <v>8835.81</v>
      </c>
    </row>
    <row r="64" spans="1:13" s="7" customFormat="1" ht="42" customHeight="1" x14ac:dyDescent="0.3">
      <c r="A64" s="1"/>
      <c r="B64" s="10" t="s">
        <v>18</v>
      </c>
      <c r="C64" s="12" t="s">
        <v>66</v>
      </c>
      <c r="D64" s="12" t="s">
        <v>109</v>
      </c>
      <c r="E64" s="10" t="s">
        <v>111</v>
      </c>
      <c r="F64" s="10" t="s">
        <v>189</v>
      </c>
      <c r="G64" s="10" t="s">
        <v>190</v>
      </c>
      <c r="H64" s="13">
        <v>11885.52</v>
      </c>
      <c r="I64" s="13"/>
      <c r="J64" s="13"/>
      <c r="K64" s="13">
        <v>7814.79</v>
      </c>
      <c r="L64" s="13">
        <v>3049.71</v>
      </c>
      <c r="M64" s="13">
        <v>8835.81</v>
      </c>
    </row>
    <row r="65" spans="1:13" s="7" customFormat="1" ht="31.95" customHeight="1" x14ac:dyDescent="0.3">
      <c r="A65" s="1"/>
      <c r="B65" s="23" t="s">
        <v>19</v>
      </c>
      <c r="C65" s="23">
        <f>COUNTA(C14:C64)</f>
        <v>51</v>
      </c>
      <c r="D65" s="23" t="s">
        <v>20</v>
      </c>
      <c r="E65" s="23" t="s">
        <v>20</v>
      </c>
      <c r="F65" s="23" t="s">
        <v>20</v>
      </c>
      <c r="G65" s="23" t="s">
        <v>20</v>
      </c>
      <c r="H65" s="24">
        <f t="shared" ref="H65:M65" si="0">SUM(H14:H64)</f>
        <v>801545.32000000018</v>
      </c>
      <c r="I65" s="24">
        <f t="shared" si="0"/>
        <v>69933.89</v>
      </c>
      <c r="J65" s="24">
        <f t="shared" si="0"/>
        <v>0</v>
      </c>
      <c r="K65" s="24">
        <f t="shared" si="0"/>
        <v>460900.26999999979</v>
      </c>
      <c r="L65" s="24">
        <f t="shared" si="0"/>
        <v>260269.44999999995</v>
      </c>
      <c r="M65" s="24">
        <f t="shared" si="0"/>
        <v>541275.87</v>
      </c>
    </row>
    <row r="66" spans="1:13" s="7" customFormat="1" ht="21" customHeight="1" x14ac:dyDescent="0.3">
      <c r="A66" s="1"/>
      <c r="B66" s="18"/>
      <c r="C66" s="19"/>
      <c r="D66" s="19"/>
      <c r="E66" s="20"/>
      <c r="F66" s="20"/>
      <c r="G66" s="20"/>
      <c r="H66" s="21"/>
      <c r="I66" s="21"/>
      <c r="J66" s="21"/>
      <c r="K66" s="21"/>
      <c r="L66" s="21"/>
      <c r="M66" s="22"/>
    </row>
    <row r="67" spans="1:13" s="7" customFormat="1" ht="29.25" customHeight="1" x14ac:dyDescent="0.3">
      <c r="A67" s="1"/>
      <c r="B67" s="29" t="s">
        <v>14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1"/>
    </row>
    <row r="68" spans="1:13" s="7" customFormat="1" ht="54" customHeight="1" x14ac:dyDescent="0.3">
      <c r="A68" s="1"/>
      <c r="B68" s="8" t="s">
        <v>2</v>
      </c>
      <c r="C68" s="8" t="s">
        <v>3</v>
      </c>
      <c r="D68" s="8" t="s">
        <v>4</v>
      </c>
      <c r="E68" s="8" t="s">
        <v>5</v>
      </c>
      <c r="F68" s="8" t="s">
        <v>6</v>
      </c>
      <c r="G68" s="8" t="s">
        <v>7</v>
      </c>
      <c r="H68" s="9" t="s">
        <v>8</v>
      </c>
      <c r="I68" s="9" t="s">
        <v>9</v>
      </c>
      <c r="J68" s="9" t="s">
        <v>10</v>
      </c>
      <c r="K68" s="9" t="s">
        <v>11</v>
      </c>
      <c r="L68" s="9" t="s">
        <v>12</v>
      </c>
      <c r="M68" s="9" t="s">
        <v>13</v>
      </c>
    </row>
    <row r="69" spans="1:13" s="7" customFormat="1" ht="42" customHeight="1" x14ac:dyDescent="0.3">
      <c r="A69" s="1"/>
      <c r="B69" s="10" t="s">
        <v>15</v>
      </c>
      <c r="C69" s="12" t="s">
        <v>191</v>
      </c>
      <c r="D69" s="12" t="s">
        <v>192</v>
      </c>
      <c r="E69" s="10" t="s">
        <v>111</v>
      </c>
      <c r="F69" s="10" t="s">
        <v>193</v>
      </c>
      <c r="G69" s="10" t="s">
        <v>194</v>
      </c>
      <c r="H69" s="14">
        <v>38476.22</v>
      </c>
      <c r="I69" s="14"/>
      <c r="J69" s="14"/>
      <c r="K69" s="14">
        <v>13525.59</v>
      </c>
      <c r="L69" s="14">
        <v>10307.68</v>
      </c>
      <c r="M69" s="14">
        <v>28168.54</v>
      </c>
    </row>
    <row r="70" spans="1:13" s="7" customFormat="1" ht="42" customHeight="1" x14ac:dyDescent="0.3">
      <c r="A70" s="1"/>
      <c r="B70" s="10" t="s">
        <v>15</v>
      </c>
      <c r="C70" s="12" t="s">
        <v>195</v>
      </c>
      <c r="D70" s="12" t="s">
        <v>196</v>
      </c>
      <c r="E70" s="10" t="s">
        <v>111</v>
      </c>
      <c r="F70" s="10" t="s">
        <v>193</v>
      </c>
      <c r="G70" s="10" t="s">
        <v>197</v>
      </c>
      <c r="H70" s="14">
        <v>38476.22</v>
      </c>
      <c r="I70" s="14"/>
      <c r="J70" s="14"/>
      <c r="K70" s="14">
        <v>13525.59</v>
      </c>
      <c r="L70" s="14">
        <v>11216.41</v>
      </c>
      <c r="M70" s="14">
        <v>27259.81</v>
      </c>
    </row>
    <row r="71" spans="1:13" s="7" customFormat="1" ht="42" customHeight="1" x14ac:dyDescent="0.3">
      <c r="A71" s="1"/>
      <c r="B71" s="10" t="s">
        <v>15</v>
      </c>
      <c r="C71" s="12" t="s">
        <v>198</v>
      </c>
      <c r="D71" s="12" t="s">
        <v>199</v>
      </c>
      <c r="E71" s="10" t="s">
        <v>111</v>
      </c>
      <c r="F71" s="10" t="s">
        <v>193</v>
      </c>
      <c r="G71" s="10" t="s">
        <v>200</v>
      </c>
      <c r="H71" s="14">
        <v>40582.22</v>
      </c>
      <c r="I71" s="14"/>
      <c r="J71" s="14"/>
      <c r="K71" s="14">
        <v>13525.59</v>
      </c>
      <c r="L71" s="14">
        <v>11793.37</v>
      </c>
      <c r="M71" s="14">
        <v>28788.85</v>
      </c>
    </row>
    <row r="72" spans="1:13" s="7" customFormat="1" ht="42" customHeight="1" x14ac:dyDescent="0.3">
      <c r="A72" s="1"/>
      <c r="B72" s="10" t="s">
        <v>15</v>
      </c>
      <c r="C72" s="12" t="s">
        <v>201</v>
      </c>
      <c r="D72" s="12" t="s">
        <v>202</v>
      </c>
      <c r="E72" s="10" t="s">
        <v>111</v>
      </c>
      <c r="F72" s="10" t="s">
        <v>193</v>
      </c>
      <c r="G72" s="10" t="s">
        <v>203</v>
      </c>
      <c r="H72" s="14">
        <v>41391.769999999997</v>
      </c>
      <c r="I72" s="14"/>
      <c r="J72" s="14"/>
      <c r="K72" s="14">
        <v>13282.25</v>
      </c>
      <c r="L72" s="14">
        <v>11163.93</v>
      </c>
      <c r="M72" s="14">
        <v>30227.84</v>
      </c>
    </row>
    <row r="73" spans="1:13" s="7" customFormat="1" ht="42" customHeight="1" x14ac:dyDescent="0.3">
      <c r="A73" s="1"/>
      <c r="B73" s="10" t="s">
        <v>15</v>
      </c>
      <c r="C73" s="12" t="s">
        <v>204</v>
      </c>
      <c r="D73" s="12" t="s">
        <v>205</v>
      </c>
      <c r="E73" s="10" t="s">
        <v>111</v>
      </c>
      <c r="F73" s="10" t="s">
        <v>206</v>
      </c>
      <c r="G73" s="10" t="s">
        <v>207</v>
      </c>
      <c r="H73" s="14">
        <v>27713.34</v>
      </c>
      <c r="I73" s="14"/>
      <c r="J73" s="14"/>
      <c r="K73" s="14">
        <v>11968.94</v>
      </c>
      <c r="L73" s="14">
        <v>8070.95</v>
      </c>
      <c r="M73" s="14">
        <v>19642.39</v>
      </c>
    </row>
    <row r="74" spans="1:13" s="7" customFormat="1" ht="42" customHeight="1" x14ac:dyDescent="0.3">
      <c r="A74" s="1"/>
      <c r="B74" s="10" t="s">
        <v>15</v>
      </c>
      <c r="C74" s="12" t="s">
        <v>208</v>
      </c>
      <c r="D74" s="12" t="s">
        <v>209</v>
      </c>
      <c r="E74" s="10" t="s">
        <v>111</v>
      </c>
      <c r="F74" s="10" t="s">
        <v>210</v>
      </c>
      <c r="G74" s="10" t="s">
        <v>211</v>
      </c>
      <c r="H74" s="14">
        <v>36220.730000000003</v>
      </c>
      <c r="I74" s="14">
        <v>12158.89</v>
      </c>
      <c r="J74" s="14"/>
      <c r="K74" s="14">
        <v>10412.31</v>
      </c>
      <c r="L74" s="14">
        <v>18582.98</v>
      </c>
      <c r="M74" s="14">
        <v>17637.75</v>
      </c>
    </row>
    <row r="75" spans="1:13" s="7" customFormat="1" ht="42" customHeight="1" x14ac:dyDescent="0.3">
      <c r="A75" s="1"/>
      <c r="B75" s="10" t="s">
        <v>15</v>
      </c>
      <c r="C75" s="12" t="s">
        <v>212</v>
      </c>
      <c r="D75" s="12" t="s">
        <v>213</v>
      </c>
      <c r="E75" s="10" t="s">
        <v>111</v>
      </c>
      <c r="F75" s="10" t="s">
        <v>214</v>
      </c>
      <c r="G75" s="10" t="s">
        <v>215</v>
      </c>
      <c r="H75" s="14">
        <v>30433.61</v>
      </c>
      <c r="I75" s="14">
        <v>17334.04</v>
      </c>
      <c r="J75" s="14"/>
      <c r="K75" s="14">
        <v>10412.31</v>
      </c>
      <c r="L75" s="14">
        <v>20162.59</v>
      </c>
      <c r="M75" s="14">
        <v>10271.02</v>
      </c>
    </row>
    <row r="76" spans="1:13" s="7" customFormat="1" ht="42" customHeight="1" x14ac:dyDescent="0.3">
      <c r="A76" s="1"/>
      <c r="B76" s="10" t="s">
        <v>15</v>
      </c>
      <c r="C76" s="12" t="s">
        <v>216</v>
      </c>
      <c r="D76" s="12" t="s">
        <v>217</v>
      </c>
      <c r="E76" s="10" t="s">
        <v>111</v>
      </c>
      <c r="F76" s="10" t="s">
        <v>206</v>
      </c>
      <c r="G76" s="10" t="s">
        <v>218</v>
      </c>
      <c r="H76" s="14">
        <v>28844.12</v>
      </c>
      <c r="I76" s="14"/>
      <c r="J76" s="14"/>
      <c r="K76" s="14">
        <v>10412.31</v>
      </c>
      <c r="L76" s="14">
        <v>7450.3</v>
      </c>
      <c r="M76" s="14">
        <v>21393.82</v>
      </c>
    </row>
    <row r="77" spans="1:13" s="7" customFormat="1" ht="42" customHeight="1" x14ac:dyDescent="0.3">
      <c r="A77" s="1"/>
      <c r="B77" s="10" t="s">
        <v>15</v>
      </c>
      <c r="C77" s="12" t="s">
        <v>219</v>
      </c>
      <c r="D77" s="12" t="s">
        <v>220</v>
      </c>
      <c r="E77" s="10" t="s">
        <v>111</v>
      </c>
      <c r="F77" s="10" t="s">
        <v>221</v>
      </c>
      <c r="G77" s="10" t="s">
        <v>222</v>
      </c>
      <c r="H77" s="14">
        <v>32613.55</v>
      </c>
      <c r="I77" s="14"/>
      <c r="J77" s="14"/>
      <c r="K77" s="14">
        <v>10412.31</v>
      </c>
      <c r="L77" s="14">
        <v>9658.65</v>
      </c>
      <c r="M77" s="14">
        <v>22954.9</v>
      </c>
    </row>
    <row r="78" spans="1:13" s="7" customFormat="1" ht="42" customHeight="1" x14ac:dyDescent="0.3">
      <c r="A78" s="1"/>
      <c r="B78" s="10" t="s">
        <v>15</v>
      </c>
      <c r="C78" s="12" t="s">
        <v>376</v>
      </c>
      <c r="D78" s="12" t="s">
        <v>236</v>
      </c>
      <c r="E78" s="10" t="s">
        <v>111</v>
      </c>
      <c r="F78" s="10" t="s">
        <v>206</v>
      </c>
      <c r="G78" s="10" t="s">
        <v>377</v>
      </c>
      <c r="H78" s="14">
        <v>9376.81</v>
      </c>
      <c r="I78" s="14"/>
      <c r="J78" s="14"/>
      <c r="K78" s="14">
        <v>7814.79</v>
      </c>
      <c r="L78" s="14">
        <v>2332.58</v>
      </c>
      <c r="M78" s="14">
        <v>7044.23</v>
      </c>
    </row>
    <row r="79" spans="1:13" s="7" customFormat="1" ht="42" customHeight="1" x14ac:dyDescent="0.3">
      <c r="A79" s="1"/>
      <c r="B79" s="10" t="s">
        <v>15</v>
      </c>
      <c r="C79" s="12" t="s">
        <v>223</v>
      </c>
      <c r="D79" s="12" t="s">
        <v>224</v>
      </c>
      <c r="E79" s="10" t="s">
        <v>111</v>
      </c>
      <c r="F79" s="10" t="s">
        <v>206</v>
      </c>
      <c r="G79" s="10" t="s">
        <v>225</v>
      </c>
      <c r="H79" s="14">
        <v>17263.04</v>
      </c>
      <c r="I79" s="14"/>
      <c r="J79" s="14"/>
      <c r="K79" s="14">
        <v>7814.79</v>
      </c>
      <c r="L79" s="14">
        <v>4474.0600000000004</v>
      </c>
      <c r="M79" s="14">
        <v>12788.98</v>
      </c>
    </row>
    <row r="80" spans="1:13" s="7" customFormat="1" ht="42" customHeight="1" x14ac:dyDescent="0.3">
      <c r="A80" s="1"/>
      <c r="B80" s="10" t="s">
        <v>15</v>
      </c>
      <c r="C80" s="12" t="s">
        <v>226</v>
      </c>
      <c r="D80" s="12" t="s">
        <v>227</v>
      </c>
      <c r="E80" s="10" t="s">
        <v>111</v>
      </c>
      <c r="F80" s="10" t="s">
        <v>206</v>
      </c>
      <c r="G80" s="10" t="s">
        <v>228</v>
      </c>
      <c r="H80" s="14">
        <v>22758.31</v>
      </c>
      <c r="I80" s="14"/>
      <c r="J80" s="14"/>
      <c r="K80" s="14">
        <v>12903</v>
      </c>
      <c r="L80" s="14">
        <v>7293.46</v>
      </c>
      <c r="M80" s="14">
        <v>15464.85</v>
      </c>
    </row>
    <row r="81" spans="1:13" s="7" customFormat="1" ht="42" customHeight="1" x14ac:dyDescent="0.3">
      <c r="A81" s="1"/>
      <c r="B81" s="10" t="s">
        <v>15</v>
      </c>
      <c r="C81" s="12" t="s">
        <v>229</v>
      </c>
      <c r="D81" s="12" t="s">
        <v>230</v>
      </c>
      <c r="E81" s="10" t="s">
        <v>111</v>
      </c>
      <c r="F81" s="10" t="s">
        <v>206</v>
      </c>
      <c r="G81" s="10" t="s">
        <v>231</v>
      </c>
      <c r="H81" s="14">
        <v>17419.34</v>
      </c>
      <c r="I81" s="14"/>
      <c r="J81" s="14"/>
      <c r="K81" s="14">
        <v>7814.79</v>
      </c>
      <c r="L81" s="14">
        <v>5661.65</v>
      </c>
      <c r="M81" s="14">
        <v>11757.69</v>
      </c>
    </row>
    <row r="82" spans="1:13" s="7" customFormat="1" ht="42" customHeight="1" x14ac:dyDescent="0.3">
      <c r="A82" s="1"/>
      <c r="B82" s="10" t="s">
        <v>15</v>
      </c>
      <c r="C82" s="12" t="s">
        <v>232</v>
      </c>
      <c r="D82" s="12" t="s">
        <v>233</v>
      </c>
      <c r="E82" s="10" t="s">
        <v>111</v>
      </c>
      <c r="F82" s="10" t="s">
        <v>234</v>
      </c>
      <c r="G82" s="10" t="s">
        <v>235</v>
      </c>
      <c r="H82" s="14">
        <v>18946.27</v>
      </c>
      <c r="I82" s="14"/>
      <c r="J82" s="14"/>
      <c r="K82" s="14">
        <v>7814.79</v>
      </c>
      <c r="L82" s="14">
        <v>6131.67</v>
      </c>
      <c r="M82" s="14">
        <v>12814.6</v>
      </c>
    </row>
    <row r="83" spans="1:13" s="7" customFormat="1" ht="42" customHeight="1" x14ac:dyDescent="0.3">
      <c r="A83" s="1"/>
      <c r="B83" s="10" t="s">
        <v>15</v>
      </c>
      <c r="C83" s="12" t="s">
        <v>332</v>
      </c>
      <c r="D83" s="12" t="s">
        <v>333</v>
      </c>
      <c r="E83" s="10" t="s">
        <v>111</v>
      </c>
      <c r="F83" s="10" t="s">
        <v>239</v>
      </c>
      <c r="G83" s="10" t="s">
        <v>334</v>
      </c>
      <c r="H83" s="14">
        <v>18753.599999999999</v>
      </c>
      <c r="I83" s="14"/>
      <c r="J83" s="14"/>
      <c r="K83" s="14">
        <v>7814.79</v>
      </c>
      <c r="L83" s="14">
        <v>4675.41</v>
      </c>
      <c r="M83" s="14">
        <v>14078.19</v>
      </c>
    </row>
    <row r="84" spans="1:13" s="7" customFormat="1" ht="42" customHeight="1" x14ac:dyDescent="0.3">
      <c r="A84" s="1"/>
      <c r="B84" s="10" t="s">
        <v>15</v>
      </c>
      <c r="C84" s="12" t="s">
        <v>237</v>
      </c>
      <c r="D84" s="12" t="s">
        <v>238</v>
      </c>
      <c r="E84" s="10" t="s">
        <v>111</v>
      </c>
      <c r="F84" s="10" t="s">
        <v>239</v>
      </c>
      <c r="G84" s="10" t="s">
        <v>240</v>
      </c>
      <c r="H84" s="14">
        <v>25498.79</v>
      </c>
      <c r="I84" s="14"/>
      <c r="J84" s="14"/>
      <c r="K84" s="14">
        <v>11500.66</v>
      </c>
      <c r="L84" s="14">
        <v>8192.8700000000008</v>
      </c>
      <c r="M84" s="14">
        <v>17305.919999999998</v>
      </c>
    </row>
    <row r="85" spans="1:13" s="7" customFormat="1" ht="42" customHeight="1" x14ac:dyDescent="0.3">
      <c r="A85" s="1"/>
      <c r="B85" s="10" t="s">
        <v>15</v>
      </c>
      <c r="C85" s="12" t="s">
        <v>241</v>
      </c>
      <c r="D85" s="12" t="s">
        <v>242</v>
      </c>
      <c r="E85" s="10" t="s">
        <v>111</v>
      </c>
      <c r="F85" s="10" t="s">
        <v>243</v>
      </c>
      <c r="G85" s="10" t="s">
        <v>244</v>
      </c>
      <c r="H85" s="14">
        <v>18353.34</v>
      </c>
      <c r="I85" s="14"/>
      <c r="J85" s="14"/>
      <c r="K85" s="14">
        <v>8824.32</v>
      </c>
      <c r="L85" s="14">
        <v>4798.8900000000003</v>
      </c>
      <c r="M85" s="14">
        <v>13554.45</v>
      </c>
    </row>
    <row r="86" spans="1:13" s="7" customFormat="1" ht="42" customHeight="1" x14ac:dyDescent="0.3">
      <c r="A86" s="1"/>
      <c r="B86" s="10" t="s">
        <v>15</v>
      </c>
      <c r="C86" s="12" t="s">
        <v>335</v>
      </c>
      <c r="D86" s="12" t="s">
        <v>336</v>
      </c>
      <c r="E86" s="10" t="s">
        <v>111</v>
      </c>
      <c r="F86" s="10" t="s">
        <v>206</v>
      </c>
      <c r="G86" s="10" t="s">
        <v>337</v>
      </c>
      <c r="H86" s="14">
        <v>17028.599999999999</v>
      </c>
      <c r="I86" s="14"/>
      <c r="J86" s="14"/>
      <c r="K86" s="14">
        <v>7814.79</v>
      </c>
      <c r="L86" s="14">
        <v>4409.59</v>
      </c>
      <c r="M86" s="14">
        <v>12619.01</v>
      </c>
    </row>
    <row r="87" spans="1:13" s="7" customFormat="1" ht="42" customHeight="1" x14ac:dyDescent="0.3">
      <c r="A87" s="1"/>
      <c r="B87" s="10" t="s">
        <v>15</v>
      </c>
      <c r="C87" s="12" t="s">
        <v>245</v>
      </c>
      <c r="D87" s="12" t="s">
        <v>246</v>
      </c>
      <c r="E87" s="10" t="s">
        <v>111</v>
      </c>
      <c r="F87" s="10" t="s">
        <v>206</v>
      </c>
      <c r="G87" s="10" t="s">
        <v>247</v>
      </c>
      <c r="H87" s="14">
        <v>17419.34</v>
      </c>
      <c r="I87" s="14"/>
      <c r="J87" s="14"/>
      <c r="K87" s="14">
        <v>7814.79</v>
      </c>
      <c r="L87" s="14">
        <v>4595.1899999999996</v>
      </c>
      <c r="M87" s="14">
        <v>12824.15</v>
      </c>
    </row>
    <row r="88" spans="1:13" s="7" customFormat="1" ht="42" customHeight="1" x14ac:dyDescent="0.3">
      <c r="A88" s="1"/>
      <c r="B88" s="10" t="s">
        <v>15</v>
      </c>
      <c r="C88" s="12" t="s">
        <v>285</v>
      </c>
      <c r="D88" s="12" t="s">
        <v>338</v>
      </c>
      <c r="E88" s="10" t="s">
        <v>111</v>
      </c>
      <c r="F88" s="10" t="s">
        <v>206</v>
      </c>
      <c r="G88" s="10" t="s">
        <v>287</v>
      </c>
      <c r="H88" s="14">
        <v>17263.04</v>
      </c>
      <c r="I88" s="14"/>
      <c r="J88" s="14"/>
      <c r="K88" s="14">
        <v>7814.79</v>
      </c>
      <c r="L88" s="14">
        <v>4863.76</v>
      </c>
      <c r="M88" s="14">
        <v>12399.28</v>
      </c>
    </row>
    <row r="89" spans="1:13" s="7" customFormat="1" ht="42" customHeight="1" x14ac:dyDescent="0.3">
      <c r="A89" s="1"/>
      <c r="B89" s="10" t="s">
        <v>15</v>
      </c>
      <c r="C89" s="12" t="s">
        <v>248</v>
      </c>
      <c r="D89" s="12" t="s">
        <v>249</v>
      </c>
      <c r="E89" s="10" t="s">
        <v>111</v>
      </c>
      <c r="F89" s="10" t="s">
        <v>250</v>
      </c>
      <c r="G89" s="10" t="s">
        <v>251</v>
      </c>
      <c r="H89" s="14">
        <v>17263.04</v>
      </c>
      <c r="I89" s="14"/>
      <c r="J89" s="14"/>
      <c r="K89" s="14">
        <v>7814.79</v>
      </c>
      <c r="L89" s="14">
        <v>4474.0600000000004</v>
      </c>
      <c r="M89" s="14">
        <v>12788.98</v>
      </c>
    </row>
    <row r="90" spans="1:13" s="7" customFormat="1" ht="42" customHeight="1" x14ac:dyDescent="0.3">
      <c r="A90" s="1"/>
      <c r="B90" s="10" t="s">
        <v>15</v>
      </c>
      <c r="C90" s="12" t="s">
        <v>252</v>
      </c>
      <c r="D90" s="12" t="s">
        <v>253</v>
      </c>
      <c r="E90" s="10" t="s">
        <v>111</v>
      </c>
      <c r="F90" s="10" t="s">
        <v>206</v>
      </c>
      <c r="G90" s="10" t="s">
        <v>254</v>
      </c>
      <c r="H90" s="14">
        <v>17028.599999999999</v>
      </c>
      <c r="I90" s="14"/>
      <c r="J90" s="14"/>
      <c r="K90" s="14">
        <v>7814.79</v>
      </c>
      <c r="L90" s="14">
        <v>4409.59</v>
      </c>
      <c r="M90" s="14">
        <v>12619.01</v>
      </c>
    </row>
    <row r="91" spans="1:13" s="7" customFormat="1" ht="42" customHeight="1" x14ac:dyDescent="0.3">
      <c r="A91" s="1"/>
      <c r="B91" s="10" t="s">
        <v>15</v>
      </c>
      <c r="C91" s="12" t="s">
        <v>255</v>
      </c>
      <c r="D91" s="12" t="s">
        <v>256</v>
      </c>
      <c r="E91" s="10" t="s">
        <v>111</v>
      </c>
      <c r="F91" s="10" t="s">
        <v>257</v>
      </c>
      <c r="G91" s="10" t="s">
        <v>258</v>
      </c>
      <c r="H91" s="14">
        <v>22246.27</v>
      </c>
      <c r="I91" s="14"/>
      <c r="J91" s="14"/>
      <c r="K91" s="14">
        <v>7814.79</v>
      </c>
      <c r="L91" s="14">
        <v>5898.91</v>
      </c>
      <c r="M91" s="14">
        <v>16347.36</v>
      </c>
    </row>
    <row r="92" spans="1:13" s="7" customFormat="1" ht="42" customHeight="1" x14ac:dyDescent="0.3">
      <c r="A92" s="1"/>
      <c r="B92" s="10" t="s">
        <v>15</v>
      </c>
      <c r="C92" s="12" t="s">
        <v>259</v>
      </c>
      <c r="D92" s="12" t="s">
        <v>260</v>
      </c>
      <c r="E92" s="10" t="s">
        <v>111</v>
      </c>
      <c r="F92" s="10" t="s">
        <v>261</v>
      </c>
      <c r="G92" s="10" t="s">
        <v>262</v>
      </c>
      <c r="H92" s="14">
        <v>26498.79</v>
      </c>
      <c r="I92" s="14"/>
      <c r="J92" s="14"/>
      <c r="K92" s="14">
        <v>11500.66</v>
      </c>
      <c r="L92" s="14">
        <v>10329.69</v>
      </c>
      <c r="M92" s="14">
        <v>16169.1</v>
      </c>
    </row>
    <row r="93" spans="1:13" s="7" customFormat="1" ht="42" customHeight="1" x14ac:dyDescent="0.3">
      <c r="A93" s="1"/>
      <c r="B93" s="10" t="s">
        <v>15</v>
      </c>
      <c r="C93" s="12" t="s">
        <v>263</v>
      </c>
      <c r="D93" s="12" t="s">
        <v>264</v>
      </c>
      <c r="E93" s="10" t="s">
        <v>111</v>
      </c>
      <c r="F93" s="10" t="s">
        <v>206</v>
      </c>
      <c r="G93" s="10" t="s">
        <v>265</v>
      </c>
      <c r="H93" s="14">
        <v>24468.63</v>
      </c>
      <c r="I93" s="14"/>
      <c r="J93" s="14"/>
      <c r="K93" s="14">
        <v>9833.85</v>
      </c>
      <c r="L93" s="14">
        <v>6986.68</v>
      </c>
      <c r="M93" s="14">
        <v>17481.95</v>
      </c>
    </row>
    <row r="94" spans="1:13" s="7" customFormat="1" ht="42" customHeight="1" x14ac:dyDescent="0.3">
      <c r="A94" s="1"/>
      <c r="B94" s="10" t="s">
        <v>15</v>
      </c>
      <c r="C94" s="12" t="s">
        <v>266</v>
      </c>
      <c r="D94" s="12" t="s">
        <v>267</v>
      </c>
      <c r="E94" s="10" t="s">
        <v>111</v>
      </c>
      <c r="F94" s="10" t="s">
        <v>206</v>
      </c>
      <c r="G94" s="10" t="s">
        <v>268</v>
      </c>
      <c r="H94" s="14">
        <v>14294.34</v>
      </c>
      <c r="I94" s="14"/>
      <c r="J94" s="14"/>
      <c r="K94" s="14">
        <v>7814.79</v>
      </c>
      <c r="L94" s="14">
        <v>3630.53</v>
      </c>
      <c r="M94" s="14">
        <v>10663.81</v>
      </c>
    </row>
    <row r="95" spans="1:13" s="7" customFormat="1" ht="42" customHeight="1" x14ac:dyDescent="0.3">
      <c r="A95" s="1"/>
      <c r="B95" s="10" t="s">
        <v>15</v>
      </c>
      <c r="C95" s="12" t="s">
        <v>357</v>
      </c>
      <c r="D95" s="12" t="s">
        <v>358</v>
      </c>
      <c r="E95" s="10" t="s">
        <v>111</v>
      </c>
      <c r="F95" s="10" t="s">
        <v>206</v>
      </c>
      <c r="G95" s="10" t="s">
        <v>359</v>
      </c>
      <c r="H95" s="14">
        <v>14294.34</v>
      </c>
      <c r="I95" s="14"/>
      <c r="J95" s="14"/>
      <c r="K95" s="14">
        <v>7814.79</v>
      </c>
      <c r="L95" s="14">
        <v>3657.66</v>
      </c>
      <c r="M95" s="14">
        <v>10636.68</v>
      </c>
    </row>
    <row r="96" spans="1:13" s="7" customFormat="1" ht="42" customHeight="1" x14ac:dyDescent="0.3">
      <c r="A96" s="1"/>
      <c r="B96" s="10" t="s">
        <v>15</v>
      </c>
      <c r="C96" s="12" t="s">
        <v>269</v>
      </c>
      <c r="D96" s="12" t="s">
        <v>270</v>
      </c>
      <c r="E96" s="10" t="s">
        <v>111</v>
      </c>
      <c r="F96" s="10" t="s">
        <v>206</v>
      </c>
      <c r="G96" s="10" t="s">
        <v>271</v>
      </c>
      <c r="H96" s="14">
        <v>19918.43</v>
      </c>
      <c r="I96" s="14">
        <v>9470.36</v>
      </c>
      <c r="J96" s="14"/>
      <c r="K96" s="14">
        <v>7814.79</v>
      </c>
      <c r="L96" s="14">
        <v>12716.47</v>
      </c>
      <c r="M96" s="14">
        <v>7201.96</v>
      </c>
    </row>
    <row r="97" spans="1:13" s="7" customFormat="1" ht="42" customHeight="1" x14ac:dyDescent="0.3">
      <c r="A97" s="1"/>
      <c r="B97" s="10" t="s">
        <v>15</v>
      </c>
      <c r="C97" s="12" t="s">
        <v>339</v>
      </c>
      <c r="D97" s="12" t="s">
        <v>286</v>
      </c>
      <c r="E97" s="10" t="s">
        <v>111</v>
      </c>
      <c r="F97" s="10" t="s">
        <v>206</v>
      </c>
      <c r="G97" s="10" t="s">
        <v>360</v>
      </c>
      <c r="H97" s="14">
        <v>13903.6</v>
      </c>
      <c r="I97" s="14"/>
      <c r="J97" s="14"/>
      <c r="K97" s="14">
        <v>7814.79</v>
      </c>
      <c r="L97" s="14">
        <v>3862.77</v>
      </c>
      <c r="M97" s="14">
        <v>10040.83</v>
      </c>
    </row>
    <row r="98" spans="1:13" s="7" customFormat="1" ht="42" customHeight="1" x14ac:dyDescent="0.3">
      <c r="A98" s="1"/>
      <c r="B98" s="10" t="s">
        <v>15</v>
      </c>
      <c r="C98" s="12" t="s">
        <v>272</v>
      </c>
      <c r="D98" s="12" t="s">
        <v>273</v>
      </c>
      <c r="E98" s="10" t="s">
        <v>111</v>
      </c>
      <c r="F98" s="10" t="s">
        <v>206</v>
      </c>
      <c r="G98" s="10" t="s">
        <v>274</v>
      </c>
      <c r="H98" s="14">
        <v>20186.169999999998</v>
      </c>
      <c r="I98" s="14">
        <v>19687.39</v>
      </c>
      <c r="J98" s="14"/>
      <c r="K98" s="14">
        <v>8824.32</v>
      </c>
      <c r="L98" s="14">
        <v>19687.39</v>
      </c>
      <c r="M98" s="14">
        <v>498.78</v>
      </c>
    </row>
    <row r="99" spans="1:13" s="7" customFormat="1" ht="42" customHeight="1" x14ac:dyDescent="0.3">
      <c r="A99" s="1"/>
      <c r="B99" s="10" t="s">
        <v>15</v>
      </c>
      <c r="C99" s="12" t="s">
        <v>275</v>
      </c>
      <c r="D99" s="12" t="s">
        <v>276</v>
      </c>
      <c r="E99" s="10" t="s">
        <v>111</v>
      </c>
      <c r="F99" s="10" t="s">
        <v>277</v>
      </c>
      <c r="G99" s="10" t="s">
        <v>278</v>
      </c>
      <c r="H99" s="14">
        <v>19057.88</v>
      </c>
      <c r="I99" s="14">
        <v>18586.63</v>
      </c>
      <c r="J99" s="14"/>
      <c r="K99" s="14">
        <v>7814.79</v>
      </c>
      <c r="L99" s="14">
        <v>18586.63</v>
      </c>
      <c r="M99" s="14">
        <v>471.25</v>
      </c>
    </row>
    <row r="100" spans="1:13" s="7" customFormat="1" ht="42" customHeight="1" x14ac:dyDescent="0.3">
      <c r="A100" s="1"/>
      <c r="B100" s="10" t="s">
        <v>15</v>
      </c>
      <c r="C100" s="12" t="s">
        <v>279</v>
      </c>
      <c r="D100" s="12" t="s">
        <v>280</v>
      </c>
      <c r="E100" s="10" t="s">
        <v>111</v>
      </c>
      <c r="F100" s="10" t="s">
        <v>206</v>
      </c>
      <c r="G100" s="10" t="s">
        <v>281</v>
      </c>
      <c r="H100" s="14">
        <v>14138.04</v>
      </c>
      <c r="I100" s="14"/>
      <c r="J100" s="14"/>
      <c r="K100" s="14">
        <v>7814.79</v>
      </c>
      <c r="L100" s="14">
        <v>4439.68</v>
      </c>
      <c r="M100" s="14">
        <v>9698.36</v>
      </c>
    </row>
    <row r="101" spans="1:13" s="7" customFormat="1" ht="42" customHeight="1" x14ac:dyDescent="0.3">
      <c r="A101" s="1"/>
      <c r="B101" s="10" t="s">
        <v>15</v>
      </c>
      <c r="C101" s="12" t="s">
        <v>328</v>
      </c>
      <c r="D101" s="12" t="s">
        <v>378</v>
      </c>
      <c r="E101" s="10" t="s">
        <v>111</v>
      </c>
      <c r="F101" s="10" t="s">
        <v>206</v>
      </c>
      <c r="G101" s="10" t="s">
        <v>329</v>
      </c>
      <c r="H101" s="14">
        <v>14294.34</v>
      </c>
      <c r="I101" s="14"/>
      <c r="J101" s="14"/>
      <c r="K101" s="14">
        <v>7814.79</v>
      </c>
      <c r="L101" s="14">
        <v>4006.35</v>
      </c>
      <c r="M101" s="14">
        <v>10287.99</v>
      </c>
    </row>
    <row r="102" spans="1:13" s="7" customFormat="1" ht="42" customHeight="1" x14ac:dyDescent="0.3">
      <c r="A102" s="1"/>
      <c r="B102" s="10" t="s">
        <v>15</v>
      </c>
      <c r="C102" s="12" t="s">
        <v>282</v>
      </c>
      <c r="D102" s="12" t="s">
        <v>283</v>
      </c>
      <c r="E102" s="10" t="s">
        <v>111</v>
      </c>
      <c r="F102" s="10" t="s">
        <v>206</v>
      </c>
      <c r="G102" s="10" t="s">
        <v>284</v>
      </c>
      <c r="H102" s="14">
        <v>14138.04</v>
      </c>
      <c r="I102" s="14"/>
      <c r="J102" s="14"/>
      <c r="K102" s="14">
        <v>7814.79</v>
      </c>
      <c r="L102" s="14">
        <v>4690.3900000000003</v>
      </c>
      <c r="M102" s="14">
        <v>9447.65</v>
      </c>
    </row>
    <row r="103" spans="1:13" s="7" customFormat="1" ht="42" customHeight="1" x14ac:dyDescent="0.3">
      <c r="A103" s="1"/>
      <c r="B103" s="10" t="s">
        <v>15</v>
      </c>
      <c r="C103" s="12" t="s">
        <v>361</v>
      </c>
      <c r="D103" s="12" t="s">
        <v>362</v>
      </c>
      <c r="E103" s="10" t="s">
        <v>111</v>
      </c>
      <c r="F103" s="10" t="s">
        <v>206</v>
      </c>
      <c r="G103" s="10" t="s">
        <v>363</v>
      </c>
      <c r="H103" s="14">
        <v>15053.34</v>
      </c>
      <c r="I103" s="14"/>
      <c r="J103" s="14"/>
      <c r="K103" s="14">
        <v>7814.79</v>
      </c>
      <c r="L103" s="14">
        <v>5141.95</v>
      </c>
      <c r="M103" s="14">
        <v>9911.39</v>
      </c>
    </row>
    <row r="104" spans="1:13" s="7" customFormat="1" ht="42" customHeight="1" x14ac:dyDescent="0.3">
      <c r="A104" s="1"/>
      <c r="B104" s="10" t="s">
        <v>15</v>
      </c>
      <c r="C104" s="12" t="s">
        <v>340</v>
      </c>
      <c r="D104" s="12" t="s">
        <v>341</v>
      </c>
      <c r="E104" s="10" t="s">
        <v>111</v>
      </c>
      <c r="F104" s="10" t="s">
        <v>206</v>
      </c>
      <c r="G104" s="10" t="s">
        <v>342</v>
      </c>
      <c r="H104" s="14">
        <v>13205.53</v>
      </c>
      <c r="I104" s="14"/>
      <c r="J104" s="14"/>
      <c r="K104" s="14">
        <v>7814.79</v>
      </c>
      <c r="L104" s="14">
        <v>3412.71</v>
      </c>
      <c r="M104" s="14">
        <v>9792.82</v>
      </c>
    </row>
    <row r="105" spans="1:13" s="7" customFormat="1" ht="42" customHeight="1" x14ac:dyDescent="0.3">
      <c r="A105" s="1"/>
      <c r="B105" s="10" t="s">
        <v>15</v>
      </c>
      <c r="C105" s="12" t="s">
        <v>288</v>
      </c>
      <c r="D105" s="12" t="s">
        <v>289</v>
      </c>
      <c r="E105" s="10" t="s">
        <v>111</v>
      </c>
      <c r="F105" s="10" t="s">
        <v>206</v>
      </c>
      <c r="G105" s="10" t="s">
        <v>290</v>
      </c>
      <c r="H105" s="14">
        <v>12341.35</v>
      </c>
      <c r="I105" s="14"/>
      <c r="J105" s="14"/>
      <c r="K105" s="14">
        <v>7814.79</v>
      </c>
      <c r="L105" s="14">
        <v>3120.59</v>
      </c>
      <c r="M105" s="14">
        <v>9220.76</v>
      </c>
    </row>
    <row r="106" spans="1:13" s="7" customFormat="1" ht="42" customHeight="1" x14ac:dyDescent="0.3">
      <c r="A106" s="1"/>
      <c r="B106" s="10" t="s">
        <v>15</v>
      </c>
      <c r="C106" s="12" t="s">
        <v>291</v>
      </c>
      <c r="D106" s="12" t="s">
        <v>292</v>
      </c>
      <c r="E106" s="10" t="s">
        <v>111</v>
      </c>
      <c r="F106" s="10" t="s">
        <v>206</v>
      </c>
      <c r="G106" s="10" t="s">
        <v>293</v>
      </c>
      <c r="H106" s="14">
        <v>12575.79</v>
      </c>
      <c r="I106" s="14"/>
      <c r="J106" s="14"/>
      <c r="K106" s="14">
        <v>7814.79</v>
      </c>
      <c r="L106" s="14">
        <v>3185.06</v>
      </c>
      <c r="M106" s="14">
        <v>9390.73</v>
      </c>
    </row>
    <row r="107" spans="1:13" s="7" customFormat="1" ht="42" customHeight="1" x14ac:dyDescent="0.3">
      <c r="A107" s="1"/>
      <c r="B107" s="10" t="s">
        <v>15</v>
      </c>
      <c r="C107" s="12" t="s">
        <v>294</v>
      </c>
      <c r="D107" s="12" t="s">
        <v>295</v>
      </c>
      <c r="E107" s="10" t="s">
        <v>111</v>
      </c>
      <c r="F107" s="10" t="s">
        <v>206</v>
      </c>
      <c r="G107" s="10" t="s">
        <v>296</v>
      </c>
      <c r="H107" s="14">
        <v>12341.35</v>
      </c>
      <c r="I107" s="14"/>
      <c r="J107" s="14"/>
      <c r="K107" s="14">
        <v>7814.79</v>
      </c>
      <c r="L107" s="14">
        <v>3068.45</v>
      </c>
      <c r="M107" s="14">
        <v>9272.9</v>
      </c>
    </row>
    <row r="108" spans="1:13" s="7" customFormat="1" ht="42" customHeight="1" x14ac:dyDescent="0.3">
      <c r="A108" s="1"/>
      <c r="B108" s="10" t="s">
        <v>15</v>
      </c>
      <c r="C108" s="12" t="s">
        <v>297</v>
      </c>
      <c r="D108" s="12" t="s">
        <v>298</v>
      </c>
      <c r="E108" s="10" t="s">
        <v>111</v>
      </c>
      <c r="F108" s="10" t="s">
        <v>206</v>
      </c>
      <c r="G108" s="10" t="s">
        <v>299</v>
      </c>
      <c r="H108" s="14">
        <v>13796.45</v>
      </c>
      <c r="I108" s="14">
        <v>5568.88</v>
      </c>
      <c r="J108" s="14"/>
      <c r="K108" s="14">
        <v>7814.79</v>
      </c>
      <c r="L108" s="14">
        <v>7081.83</v>
      </c>
      <c r="M108" s="14">
        <v>6714.62</v>
      </c>
    </row>
    <row r="109" spans="1:13" s="7" customFormat="1" ht="42" customHeight="1" x14ac:dyDescent="0.3">
      <c r="A109" s="1"/>
      <c r="B109" s="10" t="s">
        <v>15</v>
      </c>
      <c r="C109" s="12" t="s">
        <v>379</v>
      </c>
      <c r="D109" s="12" t="s">
        <v>324</v>
      </c>
      <c r="E109" s="10" t="s">
        <v>111</v>
      </c>
      <c r="F109" s="10" t="s">
        <v>206</v>
      </c>
      <c r="G109" s="10" t="s">
        <v>380</v>
      </c>
      <c r="H109" s="14">
        <v>12954.65</v>
      </c>
      <c r="I109" s="14"/>
      <c r="J109" s="14"/>
      <c r="K109" s="14">
        <v>8824.32</v>
      </c>
      <c r="L109" s="14">
        <v>3291.06</v>
      </c>
      <c r="M109" s="14">
        <v>9663.59</v>
      </c>
    </row>
    <row r="110" spans="1:13" s="7" customFormat="1" ht="42" customHeight="1" x14ac:dyDescent="0.3">
      <c r="A110" s="1"/>
      <c r="B110" s="10" t="s">
        <v>15</v>
      </c>
      <c r="C110" s="12" t="s">
        <v>381</v>
      </c>
      <c r="D110" s="12" t="s">
        <v>382</v>
      </c>
      <c r="E110" s="10" t="s">
        <v>111</v>
      </c>
      <c r="F110" s="10" t="s">
        <v>206</v>
      </c>
      <c r="G110" s="10" t="s">
        <v>383</v>
      </c>
      <c r="H110" s="14">
        <v>14703.44</v>
      </c>
      <c r="I110" s="14">
        <v>2750.19</v>
      </c>
      <c r="J110" s="14"/>
      <c r="K110" s="14">
        <v>7814.79</v>
      </c>
      <c r="L110" s="14">
        <v>2813.68</v>
      </c>
      <c r="M110" s="14">
        <v>11889.76</v>
      </c>
    </row>
    <row r="111" spans="1:13" s="7" customFormat="1" ht="42" customHeight="1" x14ac:dyDescent="0.3">
      <c r="A111" s="1"/>
      <c r="B111" s="10" t="s">
        <v>15</v>
      </c>
      <c r="C111" s="12" t="s">
        <v>300</v>
      </c>
      <c r="D111" s="12" t="s">
        <v>301</v>
      </c>
      <c r="E111" s="10" t="s">
        <v>111</v>
      </c>
      <c r="F111" s="10" t="s">
        <v>206</v>
      </c>
      <c r="G111" s="10" t="s">
        <v>302</v>
      </c>
      <c r="H111" s="14">
        <v>16057.26</v>
      </c>
      <c r="I111" s="14">
        <v>9135.9599999999991</v>
      </c>
      <c r="J111" s="14"/>
      <c r="K111" s="14">
        <v>8824.32</v>
      </c>
      <c r="L111" s="14">
        <v>9936.3700000000008</v>
      </c>
      <c r="M111" s="14">
        <v>6120.89</v>
      </c>
    </row>
    <row r="112" spans="1:13" s="7" customFormat="1" ht="42" customHeight="1" x14ac:dyDescent="0.3">
      <c r="A112" s="1"/>
      <c r="B112" s="10" t="s">
        <v>15</v>
      </c>
      <c r="C112" s="12" t="s">
        <v>303</v>
      </c>
      <c r="D112" s="12" t="s">
        <v>304</v>
      </c>
      <c r="E112" s="10" t="s">
        <v>111</v>
      </c>
      <c r="F112" s="10" t="s">
        <v>206</v>
      </c>
      <c r="G112" s="10" t="s">
        <v>305</v>
      </c>
      <c r="H112" s="14">
        <v>21362.67</v>
      </c>
      <c r="I112" s="14">
        <v>8641.31</v>
      </c>
      <c r="J112" s="14"/>
      <c r="K112" s="14">
        <v>8203.82</v>
      </c>
      <c r="L112" s="14">
        <v>12428.67</v>
      </c>
      <c r="M112" s="14">
        <v>8934</v>
      </c>
    </row>
    <row r="113" spans="1:13" s="7" customFormat="1" ht="42" customHeight="1" x14ac:dyDescent="0.3">
      <c r="A113" s="1"/>
      <c r="B113" s="10" t="s">
        <v>15</v>
      </c>
      <c r="C113" s="12" t="s">
        <v>343</v>
      </c>
      <c r="D113" s="12" t="s">
        <v>344</v>
      </c>
      <c r="E113" s="10" t="s">
        <v>111</v>
      </c>
      <c r="F113" s="10" t="s">
        <v>206</v>
      </c>
      <c r="G113" s="10" t="s">
        <v>364</v>
      </c>
      <c r="H113" s="14">
        <v>12341.35</v>
      </c>
      <c r="I113" s="14"/>
      <c r="J113" s="14"/>
      <c r="K113" s="14">
        <v>7814.79</v>
      </c>
      <c r="L113" s="14">
        <v>3120.59</v>
      </c>
      <c r="M113" s="14">
        <v>9220.76</v>
      </c>
    </row>
    <row r="114" spans="1:13" s="7" customFormat="1" ht="42" customHeight="1" x14ac:dyDescent="0.3">
      <c r="A114" s="1"/>
      <c r="B114" s="10" t="s">
        <v>15</v>
      </c>
      <c r="C114" s="12" t="s">
        <v>306</v>
      </c>
      <c r="D114" s="12" t="s">
        <v>109</v>
      </c>
      <c r="E114" s="10" t="s">
        <v>111</v>
      </c>
      <c r="F114" s="10" t="s">
        <v>206</v>
      </c>
      <c r="G114" s="10" t="s">
        <v>307</v>
      </c>
      <c r="H114" s="14">
        <v>12341.35</v>
      </c>
      <c r="I114" s="14"/>
      <c r="J114" s="14"/>
      <c r="K114" s="14">
        <v>7814.79</v>
      </c>
      <c r="L114" s="14">
        <v>3120.59</v>
      </c>
      <c r="M114" s="14">
        <v>9220.76</v>
      </c>
    </row>
    <row r="115" spans="1:13" s="7" customFormat="1" ht="42" customHeight="1" x14ac:dyDescent="0.3">
      <c r="A115" s="1"/>
      <c r="B115" s="10" t="s">
        <v>15</v>
      </c>
      <c r="C115" s="12" t="s">
        <v>308</v>
      </c>
      <c r="D115" s="12" t="s">
        <v>309</v>
      </c>
      <c r="E115" s="10" t="s">
        <v>111</v>
      </c>
      <c r="F115" s="10" t="s">
        <v>310</v>
      </c>
      <c r="G115" s="10" t="s">
        <v>311</v>
      </c>
      <c r="H115" s="14">
        <v>13666.09</v>
      </c>
      <c r="I115" s="14"/>
      <c r="J115" s="14"/>
      <c r="K115" s="14">
        <v>8824.32</v>
      </c>
      <c r="L115" s="14">
        <v>4982.49</v>
      </c>
      <c r="M115" s="14">
        <v>8683.6</v>
      </c>
    </row>
    <row r="116" spans="1:13" s="7" customFormat="1" ht="42" customHeight="1" x14ac:dyDescent="0.3">
      <c r="A116" s="1"/>
      <c r="B116" s="10" t="s">
        <v>15</v>
      </c>
      <c r="C116" s="12" t="s">
        <v>312</v>
      </c>
      <c r="D116" s="12" t="s">
        <v>313</v>
      </c>
      <c r="E116" s="10" t="s">
        <v>111</v>
      </c>
      <c r="F116" s="10" t="s">
        <v>206</v>
      </c>
      <c r="G116" s="10" t="s">
        <v>314</v>
      </c>
      <c r="H116" s="14">
        <v>18907.419999999998</v>
      </c>
      <c r="I116" s="14"/>
      <c r="J116" s="14"/>
      <c r="K116" s="14">
        <v>12903</v>
      </c>
      <c r="L116" s="14">
        <v>7303.12</v>
      </c>
      <c r="M116" s="14">
        <v>11604.3</v>
      </c>
    </row>
    <row r="117" spans="1:13" s="7" customFormat="1" ht="42" customHeight="1" x14ac:dyDescent="0.3">
      <c r="A117" s="1"/>
      <c r="B117" s="10" t="s">
        <v>15</v>
      </c>
      <c r="C117" s="12" t="s">
        <v>315</v>
      </c>
      <c r="D117" s="12" t="s">
        <v>316</v>
      </c>
      <c r="E117" s="10" t="s">
        <v>111</v>
      </c>
      <c r="F117" s="10" t="s">
        <v>206</v>
      </c>
      <c r="G117" s="10" t="s">
        <v>317</v>
      </c>
      <c r="H117" s="14">
        <v>12575.79</v>
      </c>
      <c r="I117" s="14"/>
      <c r="J117" s="14"/>
      <c r="K117" s="14">
        <v>7814.79</v>
      </c>
      <c r="L117" s="14">
        <v>3762.56</v>
      </c>
      <c r="M117" s="14">
        <v>8813.23</v>
      </c>
    </row>
    <row r="118" spans="1:13" s="7" customFormat="1" ht="42" customHeight="1" x14ac:dyDescent="0.3">
      <c r="A118" s="1"/>
      <c r="B118" s="10" t="s">
        <v>15</v>
      </c>
      <c r="C118" s="12" t="s">
        <v>384</v>
      </c>
      <c r="D118" s="12" t="s">
        <v>88</v>
      </c>
      <c r="E118" s="10" t="s">
        <v>111</v>
      </c>
      <c r="F118" s="10" t="s">
        <v>277</v>
      </c>
      <c r="G118" s="10" t="s">
        <v>385</v>
      </c>
      <c r="H118" s="14">
        <v>3291.03</v>
      </c>
      <c r="I118" s="14"/>
      <c r="J118" s="14"/>
      <c r="K118" s="14">
        <v>7814.79</v>
      </c>
      <c r="L118" s="14">
        <v>297.14</v>
      </c>
      <c r="M118" s="14">
        <v>2993.89</v>
      </c>
    </row>
    <row r="119" spans="1:13" s="7" customFormat="1" ht="42" customHeight="1" x14ac:dyDescent="0.3">
      <c r="A119" s="1"/>
      <c r="B119" s="10" t="s">
        <v>15</v>
      </c>
      <c r="C119" s="12" t="s">
        <v>318</v>
      </c>
      <c r="D119" s="12" t="s">
        <v>319</v>
      </c>
      <c r="E119" s="10" t="s">
        <v>111</v>
      </c>
      <c r="F119" s="10" t="s">
        <v>277</v>
      </c>
      <c r="G119" s="10" t="s">
        <v>320</v>
      </c>
      <c r="H119" s="14">
        <v>12575.79</v>
      </c>
      <c r="I119" s="14"/>
      <c r="J119" s="14"/>
      <c r="K119" s="14">
        <v>7814.79</v>
      </c>
      <c r="L119" s="14">
        <v>3185.06</v>
      </c>
      <c r="M119" s="14">
        <v>9390.73</v>
      </c>
    </row>
    <row r="120" spans="1:13" s="7" customFormat="1" ht="42" customHeight="1" x14ac:dyDescent="0.3">
      <c r="A120" s="1"/>
      <c r="B120" s="10" t="s">
        <v>15</v>
      </c>
      <c r="C120" s="12" t="s">
        <v>321</v>
      </c>
      <c r="D120" s="12" t="s">
        <v>322</v>
      </c>
      <c r="E120" s="10" t="s">
        <v>111</v>
      </c>
      <c r="F120" s="10" t="s">
        <v>206</v>
      </c>
      <c r="G120" s="10" t="s">
        <v>323</v>
      </c>
      <c r="H120" s="14">
        <v>12341.35</v>
      </c>
      <c r="I120" s="14"/>
      <c r="J120" s="14"/>
      <c r="K120" s="14">
        <v>7814.79</v>
      </c>
      <c r="L120" s="14">
        <v>3757.78</v>
      </c>
      <c r="M120" s="14">
        <v>8583.57</v>
      </c>
    </row>
    <row r="121" spans="1:13" s="7" customFormat="1" ht="42" customHeight="1" x14ac:dyDescent="0.3">
      <c r="A121" s="1"/>
      <c r="B121" s="10" t="s">
        <v>15</v>
      </c>
      <c r="C121" s="12" t="s">
        <v>325</v>
      </c>
      <c r="D121" s="12" t="s">
        <v>326</v>
      </c>
      <c r="E121" s="10" t="s">
        <v>111</v>
      </c>
      <c r="F121" s="10" t="s">
        <v>206</v>
      </c>
      <c r="G121" s="10" t="s">
        <v>327</v>
      </c>
      <c r="H121" s="14">
        <v>20059.060000000001</v>
      </c>
      <c r="I121" s="14">
        <v>8129.09</v>
      </c>
      <c r="J121" s="14"/>
      <c r="K121" s="14">
        <v>7814.79</v>
      </c>
      <c r="L121" s="14">
        <v>11108.9</v>
      </c>
      <c r="M121" s="14">
        <v>8950.16</v>
      </c>
    </row>
    <row r="122" spans="1:13" s="7" customFormat="1" ht="42" customHeight="1" x14ac:dyDescent="0.3">
      <c r="A122" s="1"/>
      <c r="B122" s="10" t="s">
        <v>15</v>
      </c>
      <c r="C122" s="12" t="s">
        <v>365</v>
      </c>
      <c r="D122" s="12" t="s">
        <v>74</v>
      </c>
      <c r="E122" s="10" t="s">
        <v>111</v>
      </c>
      <c r="F122" s="10" t="s">
        <v>206</v>
      </c>
      <c r="G122" s="10" t="s">
        <v>366</v>
      </c>
      <c r="H122" s="14">
        <v>10634.84</v>
      </c>
      <c r="I122" s="14"/>
      <c r="J122" s="14"/>
      <c r="K122" s="14">
        <v>6189.54</v>
      </c>
      <c r="L122" s="14">
        <v>2652.86</v>
      </c>
      <c r="M122" s="14">
        <v>7981.98</v>
      </c>
    </row>
    <row r="123" spans="1:13" s="7" customFormat="1" ht="42" customHeight="1" x14ac:dyDescent="0.3">
      <c r="A123" s="1"/>
      <c r="B123" s="10" t="s">
        <v>15</v>
      </c>
      <c r="C123" s="12" t="s">
        <v>367</v>
      </c>
      <c r="D123" s="12" t="s">
        <v>89</v>
      </c>
      <c r="E123" s="10" t="s">
        <v>111</v>
      </c>
      <c r="F123" s="10" t="s">
        <v>206</v>
      </c>
      <c r="G123" s="10" t="s">
        <v>368</v>
      </c>
      <c r="H123" s="14">
        <v>13666.09</v>
      </c>
      <c r="I123" s="14"/>
      <c r="J123" s="14"/>
      <c r="K123" s="14">
        <v>8824.32</v>
      </c>
      <c r="L123" s="14">
        <v>3732.84</v>
      </c>
      <c r="M123" s="14">
        <v>9933.25</v>
      </c>
    </row>
    <row r="124" spans="1:13" s="7" customFormat="1" ht="42" customHeight="1" x14ac:dyDescent="0.3">
      <c r="A124" s="1"/>
      <c r="B124" s="10" t="s">
        <v>15</v>
      </c>
      <c r="C124" s="12" t="s">
        <v>386</v>
      </c>
      <c r="D124" s="12" t="s">
        <v>387</v>
      </c>
      <c r="E124" s="10" t="s">
        <v>111</v>
      </c>
      <c r="F124" s="10" t="s">
        <v>206</v>
      </c>
      <c r="G124" s="10" t="s">
        <v>388</v>
      </c>
      <c r="H124" s="14">
        <v>14196.6</v>
      </c>
      <c r="I124" s="14"/>
      <c r="J124" s="14"/>
      <c r="K124" s="14">
        <v>9200.52</v>
      </c>
      <c r="L124" s="14">
        <v>3630.79</v>
      </c>
      <c r="M124" s="14">
        <v>10565.81</v>
      </c>
    </row>
    <row r="125" spans="1:13" s="7" customFormat="1" ht="42" customHeight="1" x14ac:dyDescent="0.3">
      <c r="A125" s="1"/>
      <c r="B125" s="10" t="s">
        <v>15</v>
      </c>
      <c r="C125" s="12" t="s">
        <v>369</v>
      </c>
      <c r="D125" s="12" t="s">
        <v>370</v>
      </c>
      <c r="E125" s="10" t="s">
        <v>111</v>
      </c>
      <c r="F125" s="10" t="s">
        <v>206</v>
      </c>
      <c r="G125" s="10" t="s">
        <v>371</v>
      </c>
      <c r="H125" s="14">
        <v>12341.35</v>
      </c>
      <c r="I125" s="14"/>
      <c r="J125" s="14"/>
      <c r="K125" s="14">
        <v>7814.79</v>
      </c>
      <c r="L125" s="14">
        <v>3352.69</v>
      </c>
      <c r="M125" s="14">
        <v>8988.66</v>
      </c>
    </row>
    <row r="126" spans="1:13" ht="31.95" customHeight="1" x14ac:dyDescent="0.2">
      <c r="B126" s="23" t="s">
        <v>19</v>
      </c>
      <c r="C126" s="25">
        <f>COUNTA(C69:C125)</f>
        <v>57</v>
      </c>
      <c r="D126" s="25" t="s">
        <v>20</v>
      </c>
      <c r="E126" s="25" t="s">
        <v>20</v>
      </c>
      <c r="F126" s="25" t="s">
        <v>20</v>
      </c>
      <c r="G126" s="25" t="s">
        <v>20</v>
      </c>
      <c r="H126" s="26">
        <f t="shared" ref="H126:M126" si="1">SUM(H69:H125)</f>
        <v>1079892.7100000002</v>
      </c>
      <c r="I126" s="26">
        <f t="shared" si="1"/>
        <v>111462.73999999999</v>
      </c>
      <c r="J126" s="26">
        <f t="shared" si="1"/>
        <v>0</v>
      </c>
      <c r="K126" s="26">
        <f t="shared" si="1"/>
        <v>508361.02999999968</v>
      </c>
      <c r="L126" s="26">
        <f t="shared" si="1"/>
        <v>380700.57000000012</v>
      </c>
      <c r="M126" s="26">
        <f t="shared" si="1"/>
        <v>699192.14000000025</v>
      </c>
    </row>
    <row r="127" spans="1:13" ht="16.05" customHeight="1" x14ac:dyDescent="0.2"/>
    <row r="128" spans="1:13" x14ac:dyDescent="0.2">
      <c r="B128" s="15"/>
      <c r="C128" s="16"/>
      <c r="D128" s="16"/>
      <c r="E128" s="16"/>
      <c r="F128" s="16"/>
      <c r="G128" s="16"/>
      <c r="H128" s="17"/>
      <c r="I128" s="17"/>
      <c r="J128" s="17"/>
      <c r="K128" s="17"/>
      <c r="L128" s="38" t="s">
        <v>374</v>
      </c>
      <c r="M128" s="38"/>
    </row>
    <row r="129" spans="2:13" x14ac:dyDescent="0.2">
      <c r="B129" s="15"/>
      <c r="C129" s="16"/>
      <c r="D129" s="16"/>
      <c r="E129" s="16"/>
      <c r="F129" s="16"/>
      <c r="G129" s="16"/>
      <c r="H129" s="17"/>
      <c r="I129" s="17"/>
      <c r="J129" s="17"/>
      <c r="K129" s="17"/>
      <c r="L129" s="17"/>
      <c r="M129" s="17"/>
    </row>
    <row r="130" spans="2:13" x14ac:dyDescent="0.2">
      <c r="B130" s="15"/>
      <c r="C130" s="16"/>
      <c r="D130" s="16"/>
      <c r="E130" s="16"/>
      <c r="F130" s="16"/>
      <c r="G130" s="16"/>
      <c r="H130" s="17"/>
      <c r="I130" s="17"/>
      <c r="J130" s="17"/>
      <c r="K130" s="17"/>
      <c r="L130" s="17"/>
      <c r="M130" s="17"/>
    </row>
    <row r="131" spans="2:13" x14ac:dyDescent="0.2">
      <c r="B131" s="28" t="s">
        <v>16</v>
      </c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</row>
    <row r="133" spans="2:13" x14ac:dyDescent="0.2">
      <c r="D133" s="27" t="s">
        <v>372</v>
      </c>
    </row>
    <row r="134" spans="2:13" x14ac:dyDescent="0.2">
      <c r="D134" s="3" t="s">
        <v>373</v>
      </c>
    </row>
    <row r="137" spans="2:13" x14ac:dyDescent="0.2">
      <c r="D137" s="27" t="s">
        <v>330</v>
      </c>
    </row>
    <row r="138" spans="2:13" x14ac:dyDescent="0.2">
      <c r="D138" s="3" t="s">
        <v>331</v>
      </c>
    </row>
  </sheetData>
  <autoFilter ref="B13:M65" xr:uid="{00000000-0001-0000-0000-000000000000}"/>
  <sortState xmlns:xlrd2="http://schemas.microsoft.com/office/spreadsheetml/2017/richdata2" ref="C14:M64">
    <sortCondition ref="C14:C64"/>
  </sortState>
  <mergeCells count="7">
    <mergeCell ref="B131:M131"/>
    <mergeCell ref="B67:M67"/>
    <mergeCell ref="B9:M9"/>
    <mergeCell ref="B10:M10"/>
    <mergeCell ref="B12:M12"/>
    <mergeCell ref="B11:C11"/>
    <mergeCell ref="L128:M128"/>
  </mergeCells>
  <phoneticPr fontId="29" type="noConversion"/>
  <printOptions horizontalCentered="1"/>
  <pageMargins left="0.23622047244094491" right="0.23622047244094491" top="0.74803149606299213" bottom="1.3779527559055118" header="0.31496062992125984" footer="0.31496062992125984"/>
  <pageSetup paperSize="9" scale="47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RAFAEL GONCALVES DA SILVA</cp:lastModifiedBy>
  <cp:revision>6</cp:revision>
  <cp:lastPrinted>2025-07-03T12:26:01Z</cp:lastPrinted>
  <dcterms:created xsi:type="dcterms:W3CDTF">2020-06-08T12:52:46Z</dcterms:created>
  <dcterms:modified xsi:type="dcterms:W3CDTF">2025-07-10T12:04:44Z</dcterms:modified>
  <cp:category/>
  <cp:contentStatus/>
</cp:coreProperties>
</file>