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ontabilidade\"/>
    </mc:Choice>
  </mc:AlternateContent>
  <xr:revisionPtr revIDLastSave="0" documentId="13_ncr:1_{6296E87E-E9DE-406E-8D72-A7011D51B1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ECAD" sheetId="1" r:id="rId1"/>
  </sheets>
  <definedNames>
    <definedName name="_xlnm.Print_Area" localSheetId="0">HECAD!$A$1:$G$108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E24" i="1" l="1"/>
  <c r="D23" i="1"/>
  <c r="F23" i="1" s="1"/>
  <c r="F22" i="1"/>
  <c r="F21" i="1"/>
  <c r="F20" i="1"/>
  <c r="F24" i="1" l="1"/>
  <c r="D24" i="1" l="1"/>
  <c r="C24" i="1"/>
</calcChain>
</file>

<file path=xl/sharedStrings.xml><?xml version="1.0" encoding="utf-8"?>
<sst xmlns="http://schemas.openxmlformats.org/spreadsheetml/2006/main" count="106" uniqueCount="97">
  <si>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</si>
  <si>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</si>
  <si>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</si>
  <si>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</si>
  <si>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</si>
  <si>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</si>
  <si>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</si>
  <si>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</si>
  <si>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</si>
  <si>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</si>
  <si>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</si>
  <si>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</si>
  <si>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</si>
  <si>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</si>
  <si>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</si>
  <si>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</si>
  <si>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</si>
  <si>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</si>
  <si>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</si>
  <si>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</si>
  <si>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</si>
  <si>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</si>
  <si>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HOSPITAL ESTADUAL DA CRIANÇA E DO ADOLESCENTE - HECAD</t>
  </si>
  <si>
    <t>05.029.600/0009-53</t>
  </si>
  <si>
    <t>HECAD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</si>
  <si>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</si>
  <si>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</si>
  <si>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</si>
  <si>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</si>
  <si>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</si>
  <si>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</si>
  <si>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</si>
  <si>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</si>
  <si>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</si>
  <si>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</si>
  <si>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</si>
  <si>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</si>
  <si>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</si>
  <si>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</si>
  <si>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</si>
  <si>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</si>
  <si>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</si>
  <si>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</si>
  <si>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</si>
  <si>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</si>
  <si>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</si>
  <si>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</si>
  <si>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</si>
  <si>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</si>
  <si>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</si>
  <si>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</si>
  <si>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</si>
  <si>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</si>
  <si>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</si>
  <si>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</si>
  <si>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</si>
  <si>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</si>
  <si>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</si>
  <si>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</si>
  <si>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</si>
  <si>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</si>
  <si>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</si>
  <si>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</si>
  <si>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020/2023 - 1º Aditivo</t>
  </si>
  <si>
    <t>12/04/2023 a 11/04/2027</t>
  </si>
  <si>
    <t>UNIDADE</t>
  </si>
  <si>
    <t>COMPETÊNCIA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</si>
  <si>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</si>
  <si>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</si>
  <si>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</si>
  <si>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</si>
  <si>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</si>
  <si>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</si>
  <si>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</si>
  <si>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</si>
  <si>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</si>
  <si>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</si>
  <si>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</si>
  <si>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</si>
  <si>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</si>
  <si>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</si>
  <si>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</si>
  <si>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</si>
  <si>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</si>
  <si>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</si>
  <si>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</si>
  <si>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</si>
  <si>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</si>
  <si>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</si>
  <si>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</si>
  <si>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</si>
  <si>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</si>
  <si>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</si>
  <si>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</si>
  <si>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</si>
  <si>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JUNHO/2025</t>
  </si>
  <si>
    <t>Goiânia, 21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</si>
</sst>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6" fillId="0" borderId="1" xfId="8" applyNumberFormat="1" applyFont="1" applyBorder="1" applyAlignment="1">
      <alignment horizontal="right" wrapText="1"/>
    </xf>
    <xf numFmtId="4" fontId="25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92334</xdr:colOff>
      <xdr:row>0</xdr:row>
      <xdr:rowOff>85725</xdr:rowOff>
    </xdr:from>
    <xdr:to>
      <xdr:col>4</xdr:col>
      <xdr:colOff>1876425</xdr:colOff>
      <xdr:row>0</xdr:row>
      <xdr:rowOff>1438564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4A65EC-F1E5-8365-2FAA-BF3B08A3D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34" y="85725"/>
          <a:ext cx="7791191" cy="134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7" t="s">
        <v>25</v>
      </c>
      <c r="C2" s="57"/>
      <c r="D2" s="57"/>
      <c r="E2" s="57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8" t="s">
        <v>74</v>
      </c>
      <c r="C4" s="58"/>
      <c r="D4" s="58"/>
      <c r="E4" s="58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2" t="s">
        <v>22</v>
      </c>
      <c r="D9" s="62"/>
      <c r="E9" s="62"/>
      <c r="F9" s="62"/>
    </row>
    <row r="10" spans="2:6" s="1" customFormat="1" ht="17" customHeight="1" x14ac:dyDescent="0.35">
      <c r="B10" s="13" t="s">
        <v>2</v>
      </c>
      <c r="C10" s="41" t="s">
        <v>23</v>
      </c>
      <c r="D10" s="12"/>
    </row>
    <row r="11" spans="2:6" s="1" customFormat="1" ht="17" customHeight="1" x14ac:dyDescent="0.35">
      <c r="B11" s="10" t="s">
        <v>8</v>
      </c>
      <c r="C11" s="14" t="s">
        <v>63</v>
      </c>
      <c r="D11" s="15"/>
    </row>
    <row r="12" spans="2:6" s="1" customFormat="1" ht="17" customHeight="1" x14ac:dyDescent="0.35">
      <c r="B12" s="8" t="s">
        <v>9</v>
      </c>
      <c r="C12" s="14" t="s">
        <v>64</v>
      </c>
      <c r="D12" s="15"/>
    </row>
    <row r="13" spans="2:6" s="1" customFormat="1" ht="17" customHeight="1" x14ac:dyDescent="0.35">
      <c r="B13" s="14" t="s">
        <v>10</v>
      </c>
      <c r="C13" s="42">
        <v>14429419.380000001</v>
      </c>
      <c r="D13" s="15"/>
    </row>
    <row r="14" spans="2:6" s="1" customFormat="1" ht="25" customHeight="1" x14ac:dyDescent="0.35">
      <c r="C14" s="59"/>
      <c r="D14" s="59"/>
    </row>
    <row r="15" spans="2:6" s="1" customFormat="1" ht="25" customHeight="1" x14ac:dyDescent="0.35">
      <c r="B15" s="16" t="s">
        <v>11</v>
      </c>
      <c r="C15" s="59"/>
      <c r="D15" s="59"/>
    </row>
    <row r="16" spans="2:6" s="1" customFormat="1" ht="21" customHeight="1" x14ac:dyDescent="0.35">
      <c r="B16" s="26" t="s">
        <v>65</v>
      </c>
      <c r="C16" s="26" t="s">
        <v>66</v>
      </c>
      <c r="D16" s="27" t="s">
        <v>12</v>
      </c>
    </row>
    <row r="17" spans="2:6" s="1" customFormat="1" ht="21" customHeight="1" x14ac:dyDescent="0.35">
      <c r="B17" s="28" t="s">
        <v>24</v>
      </c>
      <c r="C17" s="50" t="s">
        <v>95</v>
      </c>
      <c r="D17" s="29">
        <v>0.138109780668</v>
      </c>
    </row>
    <row r="18" spans="2:6" s="1" customFormat="1" ht="15.5" customHeight="1" x14ac:dyDescent="0.35">
      <c r="B18" s="35"/>
      <c r="C18" s="60"/>
      <c r="D18" s="60"/>
    </row>
    <row r="19" spans="2:6" s="1" customFormat="1" ht="21" customHeight="1" x14ac:dyDescent="0.35">
      <c r="B19" s="36" t="s">
        <v>13</v>
      </c>
      <c r="C19" s="37" t="s">
        <v>14</v>
      </c>
      <c r="D19" s="27" t="s">
        <v>15</v>
      </c>
      <c r="E19" s="27" t="s">
        <v>62</v>
      </c>
      <c r="F19" s="27" t="s">
        <v>14</v>
      </c>
    </row>
    <row r="20" spans="2:6" s="1" customFormat="1" ht="21" customHeight="1" x14ac:dyDescent="0.35">
      <c r="B20" s="38" t="s">
        <v>16</v>
      </c>
      <c r="C20" s="30">
        <v>2185532.75</v>
      </c>
      <c r="D20" s="31">
        <f>C20*$D$17</f>
        <v>301843.44874523091</v>
      </c>
      <c r="E20" s="31">
        <v>0</v>
      </c>
      <c r="F20" s="31">
        <f>D20+E20</f>
        <v>301843.44874523091</v>
      </c>
    </row>
    <row r="21" spans="2:6" s="1" customFormat="1" ht="21" customHeight="1" x14ac:dyDescent="0.35">
      <c r="B21" s="39" t="s">
        <v>17</v>
      </c>
      <c r="C21" s="32">
        <v>50677.69</v>
      </c>
      <c r="D21" s="31">
        <f t="shared" ref="D21:D23" si="0">C21*$D$17</f>
        <v>6999.0846506608978</v>
      </c>
      <c r="E21" s="31">
        <v>0</v>
      </c>
      <c r="F21" s="31">
        <f t="shared" ref="F21:F23" si="1">D21+E21</f>
        <v>6999.0846506608978</v>
      </c>
    </row>
    <row r="22" spans="2:6" ht="21" customHeight="1" x14ac:dyDescent="0.3">
      <c r="B22" s="38" t="s">
        <v>18</v>
      </c>
      <c r="C22" s="30">
        <v>201577.38</v>
      </c>
      <c r="D22" s="31">
        <f t="shared" si="0"/>
        <v>27839.807739430093</v>
      </c>
      <c r="E22" s="31">
        <v>0</v>
      </c>
      <c r="F22" s="31">
        <f t="shared" si="1"/>
        <v>27839.807739430093</v>
      </c>
    </row>
    <row r="23" spans="2:6" ht="21" customHeight="1" x14ac:dyDescent="0.3">
      <c r="B23" s="38" t="s">
        <v>19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2437787.8199999998</v>
      </c>
      <c r="D24" s="34">
        <f t="shared" ref="D24" si="2">SUM(D20:D23)</f>
        <v>336682.34113532194</v>
      </c>
      <c r="E24" s="34">
        <f>SUM(E20:E23)</f>
        <v>0</v>
      </c>
      <c r="F24" s="34">
        <f>SUM(F20:F23)</f>
        <v>336682.34113532194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20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6"/>
      <c r="F34" s="56"/>
    </row>
    <row r="35" spans="2:6" ht="25" customHeight="1" x14ac:dyDescent="0.3">
      <c r="B35" s="25" t="s">
        <v>87</v>
      </c>
      <c r="C35" s="2"/>
      <c r="D35" s="49"/>
      <c r="E35" s="61" t="s">
        <v>21</v>
      </c>
      <c r="F35" s="61"/>
    </row>
    <row r="41" spans="2:6" ht="14.5" x14ac:dyDescent="0.35">
      <c r="B41" s="43" t="s">
        <v>26</v>
      </c>
      <c r="C41" s="43"/>
      <c r="D41" s="43"/>
    </row>
    <row r="42" spans="2:6" ht="14.5" x14ac:dyDescent="0.35">
      <c r="B42" s="43" t="s">
        <v>27</v>
      </c>
      <c r="C42" s="44" t="s">
        <v>24</v>
      </c>
      <c r="D42" s="45" t="s">
        <v>95</v>
      </c>
    </row>
    <row r="43" spans="2:6" ht="14.5" x14ac:dyDescent="0.35">
      <c r="B43" s="46" t="s">
        <v>28</v>
      </c>
      <c r="C43" s="46"/>
      <c r="D43" s="47" t="s">
        <v>24</v>
      </c>
    </row>
    <row r="44" spans="2:6" ht="14.5" x14ac:dyDescent="0.35">
      <c r="B44" s="46"/>
      <c r="C44" s="46"/>
      <c r="D44" s="48">
        <v>0.138109780668</v>
      </c>
    </row>
    <row r="45" spans="2:6" x14ac:dyDescent="0.3">
      <c r="B45" s="51" t="s">
        <v>29</v>
      </c>
      <c r="C45" s="53">
        <v>1954053.29</v>
      </c>
      <c r="D45" s="53">
        <v>269873.87129548378</v>
      </c>
    </row>
    <row r="46" spans="2:6" ht="15" customHeight="1" x14ac:dyDescent="0.3">
      <c r="B46" s="52" t="s">
        <v>30</v>
      </c>
      <c r="C46" s="54">
        <v>930137.88</v>
      </c>
      <c r="D46" s="54">
        <v>128461.1385977985</v>
      </c>
    </row>
    <row r="47" spans="2:6" ht="15" customHeight="1" x14ac:dyDescent="0.3">
      <c r="B47" s="52" t="s">
        <v>81</v>
      </c>
      <c r="C47" s="54">
        <v>0</v>
      </c>
      <c r="D47" s="54">
        <v>0</v>
      </c>
    </row>
    <row r="48" spans="2:6" ht="15" customHeight="1" x14ac:dyDescent="0.3">
      <c r="B48" s="52" t="s">
        <v>31</v>
      </c>
      <c r="C48" s="54">
        <v>20084.849999999999</v>
      </c>
      <c r="D48" s="54">
        <v>2773.9142282496796</v>
      </c>
    </row>
    <row r="49" spans="2:4" ht="15" customHeight="1" x14ac:dyDescent="0.3">
      <c r="B49" s="52" t="s">
        <v>32</v>
      </c>
      <c r="C49" s="54">
        <v>106469.83</v>
      </c>
      <c r="D49" s="54">
        <v>14704.524869059247</v>
      </c>
    </row>
    <row r="50" spans="2:4" ht="15" customHeight="1" x14ac:dyDescent="0.3">
      <c r="B50" s="52" t="s">
        <v>33</v>
      </c>
      <c r="C50" s="54">
        <v>144241.25</v>
      </c>
      <c r="D50" s="54">
        <v>19921.127400778154</v>
      </c>
    </row>
    <row r="51" spans="2:4" ht="15" customHeight="1" x14ac:dyDescent="0.3">
      <c r="B51" s="52" t="s">
        <v>34</v>
      </c>
      <c r="C51" s="54">
        <v>235313.42</v>
      </c>
      <c r="D51" s="54">
        <v>32499.084824436966</v>
      </c>
    </row>
    <row r="52" spans="2:4" ht="15" customHeight="1" x14ac:dyDescent="0.3">
      <c r="B52" s="52" t="s">
        <v>35</v>
      </c>
      <c r="C52" s="54">
        <v>759</v>
      </c>
      <c r="D52" s="54">
        <v>104.825323527012</v>
      </c>
    </row>
    <row r="53" spans="2:4" ht="15" customHeight="1" x14ac:dyDescent="0.3">
      <c r="B53" s="52" t="s">
        <v>67</v>
      </c>
      <c r="C53" s="54">
        <v>0</v>
      </c>
      <c r="D53" s="54">
        <v>0</v>
      </c>
    </row>
    <row r="54" spans="2:4" ht="15" customHeight="1" x14ac:dyDescent="0.3">
      <c r="B54" s="52" t="s">
        <v>36</v>
      </c>
      <c r="C54" s="54">
        <v>17818.5</v>
      </c>
      <c r="D54" s="54">
        <v>2460.9091268327579</v>
      </c>
    </row>
    <row r="55" spans="2:4" ht="15" customHeight="1" x14ac:dyDescent="0.3">
      <c r="B55" s="52" t="s">
        <v>37</v>
      </c>
      <c r="C55" s="54">
        <v>11.64</v>
      </c>
      <c r="D55" s="54">
        <v>1.6075978469755201</v>
      </c>
    </row>
    <row r="56" spans="2:4" ht="15" customHeight="1" x14ac:dyDescent="0.3">
      <c r="B56" s="52" t="s">
        <v>68</v>
      </c>
      <c r="C56" s="54">
        <v>621.77</v>
      </c>
      <c r="D56" s="54">
        <v>85.872518325942366</v>
      </c>
    </row>
    <row r="57" spans="2:4" ht="15" customHeight="1" x14ac:dyDescent="0.3">
      <c r="B57" s="52" t="s">
        <v>38</v>
      </c>
      <c r="C57" s="54">
        <v>475728.7</v>
      </c>
      <c r="D57" s="54">
        <v>65702.786414472779</v>
      </c>
    </row>
    <row r="58" spans="2:4" ht="15" customHeight="1" x14ac:dyDescent="0.3">
      <c r="B58" s="52" t="s">
        <v>39</v>
      </c>
      <c r="C58" s="54">
        <v>22764.87</v>
      </c>
      <c r="D58" s="54">
        <v>3144.0512026355332</v>
      </c>
    </row>
    <row r="59" spans="2:4" ht="15" customHeight="1" x14ac:dyDescent="0.3">
      <c r="B59" s="52" t="s">
        <v>93</v>
      </c>
      <c r="C59" s="54">
        <v>101.58</v>
      </c>
      <c r="D59" s="54">
        <v>14.02919152025544</v>
      </c>
    </row>
    <row r="60" spans="2:4" ht="15" customHeight="1" x14ac:dyDescent="0.35">
      <c r="B60" s="51" t="s">
        <v>40</v>
      </c>
      <c r="C60" s="55">
        <v>214807.91</v>
      </c>
      <c r="D60" s="53">
        <v>29667.073335851484</v>
      </c>
    </row>
    <row r="61" spans="2:4" ht="15" customHeight="1" x14ac:dyDescent="0.3">
      <c r="B61" s="52" t="s">
        <v>41</v>
      </c>
      <c r="C61" s="54">
        <v>214807.91</v>
      </c>
      <c r="D61" s="54">
        <v>29667.073335851484</v>
      </c>
    </row>
    <row r="62" spans="2:4" ht="14.5" x14ac:dyDescent="0.35">
      <c r="B62" s="51" t="s">
        <v>69</v>
      </c>
      <c r="C62" s="55">
        <v>16671.55</v>
      </c>
      <c r="D62" s="53">
        <v>2302.5041138955953</v>
      </c>
    </row>
    <row r="63" spans="2:4" ht="15" customHeight="1" x14ac:dyDescent="0.3">
      <c r="B63" s="52" t="s">
        <v>84</v>
      </c>
      <c r="C63" s="54">
        <v>-178.2</v>
      </c>
      <c r="D63" s="54">
        <v>-24.6111629150376</v>
      </c>
    </row>
    <row r="64" spans="2:4" x14ac:dyDescent="0.3">
      <c r="B64" s="52" t="s">
        <v>70</v>
      </c>
      <c r="C64" s="54">
        <v>16831.849999999999</v>
      </c>
      <c r="D64" s="54">
        <v>2324.6431117366756</v>
      </c>
    </row>
    <row r="65" spans="2:4" ht="15" customHeight="1" x14ac:dyDescent="0.3">
      <c r="B65" s="52" t="s">
        <v>85</v>
      </c>
      <c r="C65" s="54">
        <v>17.900000000000006</v>
      </c>
      <c r="D65" s="54">
        <v>2.4721650739572008</v>
      </c>
    </row>
    <row r="66" spans="2:4" ht="15" customHeight="1" x14ac:dyDescent="0.35">
      <c r="B66" s="51" t="s">
        <v>42</v>
      </c>
      <c r="C66" s="55">
        <v>196357.38</v>
      </c>
      <c r="D66" s="53">
        <v>27118.874684343133</v>
      </c>
    </row>
    <row r="67" spans="2:4" x14ac:dyDescent="0.3">
      <c r="B67" s="51" t="s">
        <v>43</v>
      </c>
      <c r="C67" s="53">
        <v>162342.38</v>
      </c>
      <c r="D67" s="53">
        <v>22421.07049492111</v>
      </c>
    </row>
    <row r="68" spans="2:4" x14ac:dyDescent="0.3">
      <c r="B68" s="52" t="s">
        <v>44</v>
      </c>
      <c r="C68" s="54">
        <v>-130984.32999999999</v>
      </c>
      <c r="D68" s="54">
        <v>-18090.217087244931</v>
      </c>
    </row>
    <row r="69" spans="2:4" ht="15" customHeight="1" x14ac:dyDescent="0.3">
      <c r="B69" s="52" t="s">
        <v>88</v>
      </c>
      <c r="C69" s="54">
        <v>0</v>
      </c>
      <c r="D69" s="54">
        <v>0</v>
      </c>
    </row>
    <row r="70" spans="2:4" ht="15" customHeight="1" x14ac:dyDescent="0.3">
      <c r="B70" s="52" t="s">
        <v>61</v>
      </c>
      <c r="C70" s="54">
        <v>0</v>
      </c>
      <c r="D70" s="54">
        <v>0</v>
      </c>
    </row>
    <row r="71" spans="2:4" ht="15" customHeight="1" x14ac:dyDescent="0.3">
      <c r="B71" s="52" t="s">
        <v>45</v>
      </c>
      <c r="C71" s="54">
        <v>-79097.11</v>
      </c>
      <c r="D71" s="54">
        <v>-10924.08451357267</v>
      </c>
    </row>
    <row r="72" spans="2:4" ht="15" customHeight="1" x14ac:dyDescent="0.3">
      <c r="B72" s="52" t="s">
        <v>46</v>
      </c>
      <c r="C72" s="54">
        <v>251894.67</v>
      </c>
      <c r="D72" s="54">
        <v>34789.117625138242</v>
      </c>
    </row>
    <row r="73" spans="2:4" ht="15" customHeight="1" x14ac:dyDescent="0.3">
      <c r="B73" s="52" t="s">
        <v>86</v>
      </c>
      <c r="C73" s="54">
        <v>-92465.98</v>
      </c>
      <c r="D73" s="54">
        <v>-12770.456217051675</v>
      </c>
    </row>
    <row r="74" spans="2:4" ht="15" customHeight="1" x14ac:dyDescent="0.3">
      <c r="B74" s="52" t="s">
        <v>89</v>
      </c>
      <c r="C74" s="54">
        <v>105075.84</v>
      </c>
      <c r="D74" s="54">
        <v>14512.001215905861</v>
      </c>
    </row>
    <row r="75" spans="2:4" ht="15" customHeight="1" x14ac:dyDescent="0.3">
      <c r="B75" s="52" t="s">
        <v>47</v>
      </c>
      <c r="C75" s="54">
        <v>3669.95</v>
      </c>
      <c r="D75" s="54">
        <v>506.85598956252659</v>
      </c>
    </row>
    <row r="76" spans="2:4" ht="15" customHeight="1" x14ac:dyDescent="0.3">
      <c r="B76" s="52" t="s">
        <v>94</v>
      </c>
      <c r="C76" s="54">
        <v>-7500</v>
      </c>
      <c r="D76" s="54">
        <v>-1035.8233550100001</v>
      </c>
    </row>
    <row r="77" spans="2:4" ht="15" customHeight="1" x14ac:dyDescent="0.3">
      <c r="B77" s="52" t="s">
        <v>48</v>
      </c>
      <c r="C77" s="54">
        <v>1080</v>
      </c>
      <c r="D77" s="54">
        <v>149.15856312144001</v>
      </c>
    </row>
    <row r="78" spans="2:4" ht="15" customHeight="1" x14ac:dyDescent="0.3">
      <c r="B78" s="52" t="s">
        <v>72</v>
      </c>
      <c r="C78" s="54">
        <v>-784.64999999999986</v>
      </c>
      <c r="D78" s="54">
        <v>-108.36783940114618</v>
      </c>
    </row>
    <row r="79" spans="2:4" ht="15" customHeight="1" x14ac:dyDescent="0.3">
      <c r="B79" s="52" t="s">
        <v>49</v>
      </c>
      <c r="C79" s="54">
        <v>7866.0000000000009</v>
      </c>
      <c r="D79" s="54">
        <v>1086.3715347344883</v>
      </c>
    </row>
    <row r="80" spans="2:4" ht="15" customHeight="1" x14ac:dyDescent="0.3">
      <c r="B80" s="52" t="s">
        <v>82</v>
      </c>
      <c r="C80" s="54">
        <v>0</v>
      </c>
      <c r="D80" s="54">
        <v>0</v>
      </c>
    </row>
    <row r="81" spans="2:4" ht="15" customHeight="1" x14ac:dyDescent="0.3">
      <c r="B81" s="52" t="s">
        <v>50</v>
      </c>
      <c r="C81" s="54">
        <v>787.99000000000069</v>
      </c>
      <c r="D81" s="54">
        <v>108.82912606857742</v>
      </c>
    </row>
    <row r="82" spans="2:4" x14ac:dyDescent="0.3">
      <c r="B82" s="52" t="s">
        <v>51</v>
      </c>
      <c r="C82" s="54">
        <v>102800</v>
      </c>
      <c r="D82" s="54">
        <v>14197.685452670401</v>
      </c>
    </row>
    <row r="83" spans="2:4" ht="15" customHeight="1" x14ac:dyDescent="0.3">
      <c r="B83" s="52" t="s">
        <v>90</v>
      </c>
      <c r="C83" s="54">
        <v>0</v>
      </c>
      <c r="D83" s="54">
        <v>0</v>
      </c>
    </row>
    <row r="84" spans="2:4" ht="15" customHeight="1" x14ac:dyDescent="0.3">
      <c r="B84" s="51" t="s">
        <v>71</v>
      </c>
      <c r="C84" s="53">
        <v>5220</v>
      </c>
      <c r="D84" s="53">
        <v>720.93305508696005</v>
      </c>
    </row>
    <row r="85" spans="2:4" ht="14.5" customHeight="1" x14ac:dyDescent="0.3">
      <c r="B85" s="52" t="s">
        <v>73</v>
      </c>
      <c r="C85" s="54">
        <v>5220</v>
      </c>
      <c r="D85" s="54">
        <v>720.93305508696005</v>
      </c>
    </row>
    <row r="86" spans="2:4" ht="14.5" x14ac:dyDescent="0.35">
      <c r="B86" s="51" t="s">
        <v>75</v>
      </c>
      <c r="C86" s="55">
        <v>0</v>
      </c>
      <c r="D86" s="53">
        <v>0</v>
      </c>
    </row>
    <row r="87" spans="2:4" ht="15" customHeight="1" x14ac:dyDescent="0.3">
      <c r="B87" s="51" t="s">
        <v>76</v>
      </c>
      <c r="C87" s="53">
        <v>0</v>
      </c>
      <c r="D87" s="53">
        <v>0</v>
      </c>
    </row>
    <row r="88" spans="2:4" ht="15" customHeight="1" x14ac:dyDescent="0.3">
      <c r="B88" s="52" t="s">
        <v>77</v>
      </c>
      <c r="C88" s="54">
        <v>0</v>
      </c>
      <c r="D88" s="54">
        <v>0</v>
      </c>
    </row>
    <row r="89" spans="2:4" ht="15" customHeight="1" x14ac:dyDescent="0.35">
      <c r="B89" s="51" t="s">
        <v>52</v>
      </c>
      <c r="C89" s="55">
        <v>19224.54</v>
      </c>
      <c r="D89" s="53">
        <v>2655.097002843193</v>
      </c>
    </row>
    <row r="90" spans="2:4" ht="15" customHeight="1" x14ac:dyDescent="0.3">
      <c r="B90" s="51" t="s">
        <v>52</v>
      </c>
      <c r="C90" s="53">
        <v>19224.54</v>
      </c>
      <c r="D90" s="53">
        <v>2655.097002843193</v>
      </c>
    </row>
    <row r="91" spans="2:4" ht="15" customHeight="1" x14ac:dyDescent="0.3">
      <c r="B91" s="52" t="s">
        <v>53</v>
      </c>
      <c r="C91" s="54">
        <v>1268.4000000000015</v>
      </c>
      <c r="D91" s="54">
        <v>175.17844579929141</v>
      </c>
    </row>
    <row r="92" spans="2:4" ht="15" customHeight="1" x14ac:dyDescent="0.3">
      <c r="B92" s="52" t="s">
        <v>54</v>
      </c>
      <c r="C92" s="54">
        <v>1853.0299999999997</v>
      </c>
      <c r="D92" s="54">
        <v>255.921566871224</v>
      </c>
    </row>
    <row r="93" spans="2:4" ht="15" customHeight="1" x14ac:dyDescent="0.3">
      <c r="B93" s="52" t="s">
        <v>55</v>
      </c>
      <c r="C93" s="54">
        <v>3408.5</v>
      </c>
      <c r="D93" s="54">
        <v>470.74718740687803</v>
      </c>
    </row>
    <row r="94" spans="2:4" x14ac:dyDescent="0.3">
      <c r="B94" s="52" t="s">
        <v>91</v>
      </c>
      <c r="C94" s="54">
        <v>0</v>
      </c>
      <c r="D94" s="54">
        <v>0</v>
      </c>
    </row>
    <row r="95" spans="2:4" x14ac:dyDescent="0.3">
      <c r="B95" s="52" t="s">
        <v>56</v>
      </c>
      <c r="C95" s="54">
        <v>12694.61</v>
      </c>
      <c r="D95" s="54">
        <v>1753.2498027657996</v>
      </c>
    </row>
    <row r="96" spans="2:4" ht="15" customHeight="1" x14ac:dyDescent="0.3">
      <c r="B96" s="52" t="s">
        <v>83</v>
      </c>
      <c r="C96" s="54">
        <v>0</v>
      </c>
      <c r="D96" s="54">
        <v>0</v>
      </c>
    </row>
    <row r="97" spans="2:4" ht="15" customHeight="1" x14ac:dyDescent="0.35">
      <c r="B97" s="51" t="s">
        <v>78</v>
      </c>
      <c r="C97" s="55">
        <v>16483.900000000001</v>
      </c>
      <c r="D97" s="53">
        <v>2276.5878135532453</v>
      </c>
    </row>
    <row r="98" spans="2:4" x14ac:dyDescent="0.3">
      <c r="B98" s="51" t="s">
        <v>78</v>
      </c>
      <c r="C98" s="53">
        <v>16483.900000000001</v>
      </c>
      <c r="D98" s="53">
        <v>2276.5878135532453</v>
      </c>
    </row>
    <row r="99" spans="2:4" x14ac:dyDescent="0.3">
      <c r="B99" s="52" t="s">
        <v>79</v>
      </c>
      <c r="C99" s="54">
        <v>16483.900000000001</v>
      </c>
      <c r="D99" s="54">
        <v>2276.5878135532453</v>
      </c>
    </row>
    <row r="100" spans="2:4" ht="14.5" x14ac:dyDescent="0.35">
      <c r="B100" s="51" t="s">
        <v>57</v>
      </c>
      <c r="C100" s="55">
        <v>14969.25</v>
      </c>
      <c r="D100" s="53">
        <v>2067.3998342644591</v>
      </c>
    </row>
    <row r="101" spans="2:4" x14ac:dyDescent="0.3">
      <c r="B101" s="51" t="s">
        <v>57</v>
      </c>
      <c r="C101" s="53">
        <v>14969.25</v>
      </c>
      <c r="D101" s="53">
        <v>2067.3998342644591</v>
      </c>
    </row>
    <row r="102" spans="2:4" x14ac:dyDescent="0.3">
      <c r="B102" s="52" t="s">
        <v>58</v>
      </c>
      <c r="C102" s="54">
        <v>745.6</v>
      </c>
      <c r="D102" s="54">
        <v>102.9746524660608</v>
      </c>
    </row>
    <row r="103" spans="2:4" x14ac:dyDescent="0.3">
      <c r="B103" s="52" t="s">
        <v>59</v>
      </c>
      <c r="C103" s="54">
        <v>27.61</v>
      </c>
      <c r="D103" s="54">
        <v>3.8132110442434799</v>
      </c>
    </row>
    <row r="104" spans="2:4" x14ac:dyDescent="0.3">
      <c r="B104" s="52" t="s">
        <v>92</v>
      </c>
      <c r="C104" s="54">
        <v>476.83</v>
      </c>
      <c r="D104" s="54">
        <v>65.854886715922433</v>
      </c>
    </row>
    <row r="105" spans="2:4" x14ac:dyDescent="0.3">
      <c r="B105" s="52" t="s">
        <v>80</v>
      </c>
      <c r="C105" s="54">
        <v>13719.21</v>
      </c>
      <c r="D105" s="54">
        <v>1894.7570840382323</v>
      </c>
    </row>
    <row r="106" spans="2:4" x14ac:dyDescent="0.3">
      <c r="B106" s="51" t="s">
        <v>60</v>
      </c>
      <c r="C106" s="53">
        <v>2437787.8199999998</v>
      </c>
      <c r="D106" s="53">
        <v>336682.34113532183</v>
      </c>
    </row>
  </sheetData>
  <mergeCells count="8">
    <mergeCell ref="E34:F34"/>
    <mergeCell ref="E35:F35"/>
    <mergeCell ref="C9:F9"/>
    <mergeCell ref="B2:E2"/>
    <mergeCell ref="B4:E4"/>
    <mergeCell ref="C14:D14"/>
    <mergeCell ref="C18:D18"/>
    <mergeCell ref="C15:D15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2025-07-21T20:18:43Z</cp:lastPrinted>
  <dcterms:created xsi:type="dcterms:W3CDTF">2021-11-17T19:16:09Z</dcterms:created>
  <dcterms:modified xsi:type="dcterms:W3CDTF">2025-07-22T12:39:06Z</dcterms:modified>
</cp:coreProperties>
</file>