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ECAD\"/>
    </mc:Choice>
  </mc:AlternateContent>
  <xr:revisionPtr revIDLastSave="0" documentId="13_ncr:1_{86490492-679D-4D2C-A926-DEA143F897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ATOS HECAD JULHO - 2025" sheetId="20" r:id="rId1"/>
  </sheets>
  <definedNames>
    <definedName name="_xlnm.Print_Area" localSheetId="0">'CONTRATOS HECAD JULHO - 2025'!$A$1:$H$144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20" l="1"/>
  <c r="F137" i="20"/>
</calcChain>
</file>

<file path=xl/sharedStrings.xml><?xml version="1.0" encoding="utf-8"?>
<sst xmlns="http://schemas.openxmlformats.org/spreadsheetml/2006/main" count="511" uniqueCount="498">
  <si>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</si>
  <si>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</si>
  <si>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</si>
  <si>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</si>
  <si>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</si>
  <si>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</si>
  <si>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Hospital Estadual da Criança e do Adolescente - HECAD</t>
  </si>
  <si>
    <t>Número Contrato</t>
  </si>
  <si>
    <t>Data Inicio Vigência</t>
  </si>
  <si>
    <t>Data Fim Vigência</t>
  </si>
  <si>
    <t xml:space="preserve">Total de Contratos </t>
  </si>
  <si>
    <t xml:space="preserve">Valor total </t>
  </si>
  <si>
    <t>Ana Paula Rodrigues Freitas</t>
  </si>
  <si>
    <t xml:space="preserve">Gerência Corporativa de Contratos da Agir </t>
  </si>
  <si>
    <t>SIPEF JULHO/2025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</si>
  <si>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</si>
  <si>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</si>
  <si>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</si>
  <si>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</si>
  <si>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 xml:space="preserve">NCH Brasil Ltda. </t>
  </si>
  <si>
    <t>44.016.707/0001-61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</si>
  <si>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</si>
  <si>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</si>
  <si>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 xml:space="preserve">ONDA CERTA Solucoes LTDA	</t>
  </si>
  <si>
    <t>44.600.607/0001-88</t>
  </si>
  <si>
    <t>2022000202643-4</t>
  </si>
  <si>
    <t>Locação de torres de carregamento de celulares. Valor contratual estimado, variável conforme demanda. Contrato assinado em 09/06/2023. 1° Aditivo assinado em 27/05/2024.</t>
  </si>
  <si>
    <t xml:space="preserve">09/06/2023	</t>
  </si>
  <si>
    <t>IMPORT Service Material Médico Hospitalar Ltda</t>
  </si>
  <si>
    <t>01.122.234/0001-74</t>
  </si>
  <si>
    <t>CTP29202300100018-46</t>
  </si>
  <si>
    <t>Fornecimento contínuo de material médico hospitalar - Fios de açoValor contratual estimado, variável conforme demanda. Contrato assinado em 27/06/2023. 1 Aditivo assinado em 27/06/2024.</t>
  </si>
  <si>
    <t>NUTRA - Nutrição Avançada Ltda</t>
  </si>
  <si>
    <t>08.623.106/0001-53</t>
  </si>
  <si>
    <t>CTP29202301200021</t>
  </si>
  <si>
    <t>Fornecimento contínuo de nutrição parenteral. Valor contratual estimado variável conforme demanda. Contrato assinado em 05/07/2023. 1º Aditivo assinado em 21/02/2024.</t>
  </si>
  <si>
    <t>DOTTIS Tecnologia e Comunicação Ltda.</t>
  </si>
  <si>
    <t>17.176.015/0001-08</t>
  </si>
  <si>
    <t>2022000202430-8</t>
  </si>
  <si>
    <t xml:space="preserve">Fornecimento de software de gerenciamento de hotspot empresarial, incluindo instalação, configuração e assistência técnica. Valor contratual estimado, variável conforme demanda. Contrato assinado em 06/07/2023. 1° Aditivo assinado em 28/05/2024. 2° Aditivo assinado em 02/07/2025.	</t>
  </si>
  <si>
    <t>SERVICEMED Instrumentais Cirúrgicos EIRELI</t>
  </si>
  <si>
    <t>25.172.993/0001-00</t>
  </si>
  <si>
    <t>2021001000172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</si>
  <si>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 5° Aditivo assinado em 09/07/2025.</t>
  </si>
  <si>
    <t xml:space="preserve">	CONSENSO - Soluções em Tecnologia da Informação Ltda.</t>
  </si>
  <si>
    <t>19.216.165/0001-23</t>
  </si>
  <si>
    <t>2023000200290-5</t>
  </si>
  <si>
    <t>Fornecimento de solução de comunicação whatsapp através da internet. Valor contratual estimado variável conforme demanda. Contrato assinado em 11/07/2023. 1° Aditivo assinado 09/07/2024.</t>
  </si>
  <si>
    <t>SEMPREMED-Serviços em Diagnósticos Médicos Ltda</t>
  </si>
  <si>
    <t>97.520.304/0001-11</t>
  </si>
  <si>
    <t>CTS292025MAR01495</t>
  </si>
  <si>
    <t>Prestação de serviços médicos especializados em pediatria. Valor estimado, variável conforme demanda. Contrato assinado em 11/04/2025. 1° Aditivo assiando em 10/07/2025.</t>
  </si>
  <si>
    <t>MUNDO DIGITAL Prestação de Serviços em Certificação Digital, Consultoria e Desenvolvimento de Sistemas LTDA – EPP</t>
  </si>
  <si>
    <t>32.650.036/0001-07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</si>
  <si>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</si>
  <si>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 Rerratificação assinada em 12/07/2025. 7° Aditivo assinado em 13/07/2025</t>
  </si>
  <si>
    <t>ORION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</si>
  <si>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</si>
  <si>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</si>
  <si>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 1°Aditivo assinado em 02/06/2025.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</si>
  <si>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</si>
  <si>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</si>
  <si>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</si>
  <si>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 1° Aditivo assinado em 15/07/2025.</t>
  </si>
  <si>
    <t>CIENTIFICA Médica Hospitalar LTDA</t>
  </si>
  <si>
    <t>07.847.837/0001-10</t>
  </si>
  <si>
    <t>CTP29202300011-29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</si>
  <si>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</si>
  <si>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</si>
  <si>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</si>
  <si>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</si>
  <si>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01/08/2024.1°Aditivo assinado em 03/06/2025.</t>
  </si>
  <si>
    <t>Suporte Avançado em Nefrologia S/S Ltda - ME / NEFRO ESSENCE</t>
  </si>
  <si>
    <t>09.532.726/0001-40</t>
  </si>
  <si>
    <t>2022001000591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</si>
  <si>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</si>
  <si>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RPC e Associados S/S</t>
  </si>
  <si>
    <t>20.755.503/0001-84</t>
  </si>
  <si>
    <t>2023001000726</t>
  </si>
  <si>
    <t>Prestação de serviços médicos pediátricos em pronto socorro. Valor contratual estimado variável conforme demanda. Contrato assinado em 11/07/2023. 1° Aditivo assinado em 30/05/2024.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</si>
  <si>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</si>
  <si>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</si>
  <si>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</si>
  <si>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</si>
  <si>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INGOH - Instituto Goiano de Oncologia e Hematologia S/S Ltda</t>
  </si>
  <si>
    <t>01.277.573/0001-20</t>
  </si>
  <si>
    <t>2022001001476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</si>
  <si>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</si>
  <si>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HJE Medical Ltda - LIFE MEDICAL</t>
  </si>
  <si>
    <t>12.127.487/0001-57</t>
  </si>
  <si>
    <t>2022000201041-8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</si>
  <si>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</si>
  <si>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 xml:space="preserve">LAVEST Lavanderia e Esterilização LTDA	</t>
  </si>
  <si>
    <t>26.068.396/0001-00</t>
  </si>
  <si>
    <t>2023001000470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</si>
  <si>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</si>
  <si>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DMI Material Médico Hospitalar LTDA</t>
  </si>
  <si>
    <t>37.109.097/0004-28</t>
  </si>
  <si>
    <t>CTP29202300017-33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</si>
  <si>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</si>
  <si>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RECOL AMBIENTAL Coleta e Tratamento de Resíduos LTDA</t>
  </si>
  <si>
    <t>73.797.383/0001-44</t>
  </si>
  <si>
    <t>2023001001035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</si>
  <si>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</si>
  <si>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>PAPELARIA TRIBUTÁRIA Ltda</t>
  </si>
  <si>
    <t>00.905.760/0003-00</t>
  </si>
  <si>
    <t>CTP292023JUL00055</t>
  </si>
  <si>
    <t>Fornecimento contínuo de papela A4. Valor contratual estimado, variável conforme demanda. Contrato assinado em 13/09/2023</t>
  </si>
  <si>
    <t>A Design Divisórias Ltda</t>
  </si>
  <si>
    <t>25.005.123/0001-46</t>
  </si>
  <si>
    <t>CTS292024OUT00968</t>
  </si>
  <si>
    <t>Prestação de serviço de instalação de divisórias, com fornecimento de insumos. Contrato assinado em 20/03/2025.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</si>
  <si>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</si>
  <si>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</si>
  <si>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</si>
  <si>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</si>
  <si>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</si>
  <si>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</si>
  <si>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</si>
  <si>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</si>
  <si>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ARKLOK - Equipamentos de Informatica S.A</t>
  </si>
  <si>
    <t>10.489.713/0001-14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</si>
  <si>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</si>
  <si>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</si>
  <si>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</si>
  <si>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</si>
  <si>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</si>
  <si>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</si>
  <si>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</si>
  <si>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</si>
  <si>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</si>
  <si>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</si>
  <si>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</si>
  <si>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</si>
  <si>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 1° Aditivo assinado em 20/02/2025</t>
  </si>
  <si>
    <t>FCC Eletronica EIRELI</t>
  </si>
  <si>
    <t>14.056.511/0001-30</t>
  </si>
  <si>
    <t>2022000201600-4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</si>
  <si>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</si>
  <si>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ARTEMEC Engenharia LTDA</t>
  </si>
  <si>
    <t>05.575.239/0001-03</t>
  </si>
  <si>
    <t>2022000200780-4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</si>
  <si>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</si>
  <si>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</si>
  <si>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</si>
  <si>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</si>
  <si>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</si>
  <si>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</si>
  <si>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</si>
  <si>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</si>
  <si>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</si>
  <si>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RUSSELL BEDFORD Gm Auditores Independentes S/S</t>
  </si>
  <si>
    <t>13.098.174/0001-80</t>
  </si>
  <si>
    <t>2021000202213-7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</si>
  <si>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</si>
  <si>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>ARQUIVO-OFF Prestacional LTDA</t>
  </si>
  <si>
    <t>05.842.757/0001-46</t>
  </si>
  <si>
    <t>CTS292024SET00899</t>
  </si>
  <si>
    <t>Prestação de serviços empresa especializada em digitalização de prontuários. Contrato assinado em 29/05/2025. .</t>
  </si>
  <si>
    <t xml:space="preserve">LINQ Telecomunicações Ltda </t>
  </si>
  <si>
    <t>26.329.734/0001-02</t>
  </si>
  <si>
    <t>CTS292023OUT00102</t>
  </si>
  <si>
    <t xml:space="preserve">Fornecimento de Link de Internet de fibra óptica com IP fixo. Valor estimado, variável conforme demanda. Contrato assinado em 05/12/2023. 1° Aditivo assinado em 21/11/2024. 	</t>
  </si>
  <si>
    <t>ELLO Distribuição Ltda</t>
  </si>
  <si>
    <t>14.115.388/0001-80</t>
  </si>
  <si>
    <t>CTP29202300106269</t>
  </si>
  <si>
    <t>Fornecimento contínuo de soros e eletrólitos. Contrato assinado em 04/12/2023. 1º Aditivo assinado em 27/11/2024.</t>
  </si>
  <si>
    <t xml:space="preserve">SKYMAIL Serviço de Computação e Provimento de Informação Digital LTDA </t>
  </si>
  <si>
    <t>17.644.286/0001-40</t>
  </si>
  <si>
    <t>CTS29202301200029</t>
  </si>
  <si>
    <t xml:space="preserve">Fornecimento de e-mail corporativo. Valor estimado, variável conforme demanda. Contrato assinado em 15/12/2023. 1º Aditivo assinado em 03/12/2024.	</t>
  </si>
  <si>
    <t>BAND Tecnologia Telecomunicação LTDA-ME,</t>
  </si>
  <si>
    <t>18.531.196/0001-06</t>
  </si>
  <si>
    <t>CTP29202300000031</t>
  </si>
  <si>
    <t>Fornecimento de Link Dedicado de Internet de fibra óptica com IP fixo. Valor estimado, variável conforme demanda. Contrato assinado em 07/12/2023. 1º Aditivo assinado em 05/12/2024.</t>
  </si>
  <si>
    <t>CIRURGICA FERNANDES Comercio de Materiais Cirurgicos e Hospitalares - sociedade limitada</t>
  </si>
  <si>
    <t>61.418.042/0001-31</t>
  </si>
  <si>
    <t>CTP99202300000243-4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</si>
  <si>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</si>
  <si>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INTERATIVA Facilities LTDA</t>
  </si>
  <si>
    <t>05.058.935/0001-42</t>
  </si>
  <si>
    <t>CTS292023AGO00078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</si>
  <si>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 3° Aditivo assinado em 14/07/2025.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</si>
  <si>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</si>
  <si>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</si>
  <si>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</si>
  <si>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</si>
  <si>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</si>
  <si>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</si>
  <si>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</si>
  <si>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Clínica de Cardiologia SAGRADO CORAÇÃO Ltda</t>
  </si>
  <si>
    <t>14.066.867/0001-54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</si>
  <si>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</si>
  <si>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</si>
  <si>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</si>
  <si>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</si>
  <si>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</si>
  <si>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</si>
  <si>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 xml:space="preserve">JR Lacerda Material Medico Hospitalar LTDA </t>
  </si>
  <si>
    <t>03.595.984/0001-99</t>
  </si>
  <si>
    <t>CTP99202300000243-18</t>
  </si>
  <si>
    <t>Fornecimento de Contínuo de material médico hospitalar. Valor contratual estimado variável conforme demanda. Contrato assinado em 13/12/2023</t>
  </si>
  <si>
    <t>CUIDAR Operações LTDA</t>
  </si>
  <si>
    <t>43.503.683/0001-02</t>
  </si>
  <si>
    <t>CTS292023JUN00046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</si>
  <si>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</si>
  <si>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 xml:space="preserve">SUPERMEDICA Distribuidora Hospitalar Eireli </t>
  </si>
  <si>
    <t>06.065.614/0001-38</t>
  </si>
  <si>
    <t>CTP99202300000243-39</t>
  </si>
  <si>
    <t>Fornecimento de Contínuo de material médico hospitalar. Valor contratual estimado variável conforme demanda. Contrato assinado em 14/12/2023. 1º Aditivo assinado em 06/11/2024.</t>
  </si>
  <si>
    <t>FLORART Paisagismo LTDA</t>
  </si>
  <si>
    <t>36.831.212/0001-68</t>
  </si>
  <si>
    <t>2022000200468-2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</si>
  <si>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</si>
  <si>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CTS292023JUL00060</t>
  </si>
  <si>
    <t xml:space="preserve">Prestação de serviços médicos especializados em unidade terapia intensiva pediátrica (UTI), para atender ás necessicidades dos pacientes críticos.  Valor contratual estimado variável conforme demanda. Contrato assinado em 20/12/2023. 1º Aditivo assinado em 20/12/2024. 2º Aditivo assinado em 20/02/2025. </t>
  </si>
  <si>
    <t>CANON Medical Systems do Brasil Ltda</t>
  </si>
  <si>
    <t>46.563.938/0014-35</t>
  </si>
  <si>
    <t>CTP292024DEZ01208</t>
  </si>
  <si>
    <t>Aquisição e instalação de equipamento de ressonância magnética e fornecimento de peças e acessórios, com garantia. Contrato assinado em 25/06/2025</t>
  </si>
  <si>
    <t>VITTARE Gestão em Saúde e Imagem Ltda</t>
  </si>
  <si>
    <t>29.165.137/0001-88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</si>
  <si>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</si>
  <si>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</si>
  <si>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MODULO Consultoria e Gerencia Predial LTDA</t>
  </si>
  <si>
    <t>05.926.726/0001-73</t>
  </si>
  <si>
    <t>CTS292023SET00091</t>
  </si>
  <si>
    <t>Prestação de serviços de manutenção preventiva e corretiva em elevadores com fornecimento de peças. 1° Aditivo assinado em 26/12/2024.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</si>
  <si>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</si>
  <si>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</si>
  <si>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</si>
  <si>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 1º Aditivo assinado em 03/01/2025.</t>
  </si>
  <si>
    <t>RP PED Serviços Médicos LTDA</t>
  </si>
  <si>
    <t>14.070.127/0001-91</t>
  </si>
  <si>
    <t>2022001001461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</si>
  <si>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</si>
  <si>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TECHMED Locacao de Equipamentos Hospitalares LTDA</t>
  </si>
  <si>
    <t>37.512.544/0001-42</t>
  </si>
  <si>
    <t>2022000202762-3</t>
  </si>
  <si>
    <t>Fornecimento de insumos para bomba de infusão. Valor variável conforme demanda. Contrato assinado em 16/01/2023.  1° Aditivo assinado em 11/07/2023. 2° Aditivo assinado em 09/01/2024. 3º Aditivo assinado em 16/01/2025.</t>
  </si>
  <si>
    <t>GRID Geradores e Locação Ltda</t>
  </si>
  <si>
    <t>27.379.581/0001-70</t>
  </si>
  <si>
    <t>CTS292023SET00098</t>
  </si>
  <si>
    <t>Prestação de serviço de manutenção preventiva e corretiva nos Grupos Geradores, sem fornecimento de peças. Contrato assinado em 05/01/2024. 1° Aditivo assinado 23/01/2025.</t>
  </si>
  <si>
    <t>WHITE MARTINS Gases Industriais Ltda</t>
  </si>
  <si>
    <t>35.820.448/0023-41</t>
  </si>
  <si>
    <t>CTP292023SET00085</t>
  </si>
  <si>
    <t xml:space="preserve"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 1° Aditivo assinado em 31/01/2025. </t>
  </si>
  <si>
    <t>E.LIFE Monitor Estudos de Mercado LTDA</t>
  </si>
  <si>
    <t>06.301.219/0001-07</t>
  </si>
  <si>
    <t>2021001000191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</si>
  <si>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 4° Aditivo assinado em 04/02/2025.</t>
  </si>
  <si>
    <t>Instituto Laboratorial IN SAUDE ltda</t>
  </si>
  <si>
    <t>40.832.298/0001-10</t>
  </si>
  <si>
    <t>2021001000158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</si>
  <si>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</t>
  </si>
  <si>
    <t>TRAUMED Ortopedia e Traumatologia LTDA</t>
  </si>
  <si>
    <t>20.925.213/0001-31</t>
  </si>
  <si>
    <t>CTS292023JUL00067</t>
  </si>
  <si>
    <t>Prestação de serviços médicos especializados em Ortopedia e Traumatologia. Contrato assinado em 16/02/2024. 1º Aditivo assinado em 03/06/2024. 2º Aditivo assinado em 02/10/2024. 3º Aditivo assinado em 21/01/2025.</t>
  </si>
  <si>
    <t>SAPRA LANDAUER Serviço de Assessoria e Proteção Radiológica Ltda</t>
  </si>
  <si>
    <t>50.429.810/0001-36</t>
  </si>
  <si>
    <t>CTS292023JUL00059</t>
  </si>
  <si>
    <t xml:space="preserve">Prestação de serviço especializado de dosimetria de radiação com o fornecimento de dosímetros individuais (medidores de radiação) e outras avenças. Valor estimado, variável conforme demanda. Contrato assinado em 21/02/2024. 1°Aditivo assinado em 19/06/2024. 2024 2° Aditivo assinado em 10/02/2025.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</si>
  <si>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</si>
  <si>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</si>
  <si>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</si>
  <si>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 Contrato assinado em 09/02/2024. 1° Aditivo assinado em 20/02/2025.</t>
  </si>
  <si>
    <t>MARCOS Candido Junqueira Ltda.</t>
  </si>
  <si>
    <t>36.589.275/0001- 50</t>
  </si>
  <si>
    <t>2022001002947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</si>
  <si>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 2º Aditivo assinado em 14/02/2025.</t>
  </si>
  <si>
    <t xml:space="preserve"> 14/02/2025</t>
  </si>
  <si>
    <t>COPY Print Serviços de Impressão LTDA</t>
  </si>
  <si>
    <t>15.626.155/0001-05</t>
  </si>
  <si>
    <t>CTS29202300000043</t>
  </si>
  <si>
    <t>Prestação de serviços de plotagens, impressões e digitalizações coloridas. Valor estimado, variável conforme demanda. Contrato assinado em 04/03/2024. 1º Aditivo assinado em 18/10/2024. 2º Aditivo assinado em 03/03/2025.</t>
  </si>
  <si>
    <t>BARÃO Extintores Prevenção a Incêndio Ltda</t>
  </si>
  <si>
    <t>38.080.353/0001-11</t>
  </si>
  <si>
    <t>CTS292023OUT00111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</si>
  <si>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 2° Aditivo assinado em 13/02/2025.</t>
  </si>
  <si>
    <t>TRAD Equipamento Hospitalar Ltda</t>
  </si>
  <si>
    <t>04.181.869/0001-30</t>
  </si>
  <si>
    <t>2021000202850-10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</si>
  <si>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 4° Aditivo asssinado  24/03/2025.</t>
  </si>
  <si>
    <t>ORTO MED Eireli</t>
  </si>
  <si>
    <t>29.848.782/0001-03</t>
  </si>
  <si>
    <t>2021000202850-17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</si>
  <si>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 3° Aditivo assinado em 24/03/2025.</t>
  </si>
  <si>
    <t>Distribuidora de Medicamentos Guimarães e BRT Ltda - MGB Produtos Hospitalares</t>
  </si>
  <si>
    <t>01.989.652/0001-63</t>
  </si>
  <si>
    <t>2021000202850-26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</si>
  <si>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 2° Aditivo assinado em 24/03/2025.</t>
  </si>
  <si>
    <t>EPIMED Solutions Tecnologia de Informações Médicas Ltda</t>
  </si>
  <si>
    <t>10.542.126/0001-41</t>
  </si>
  <si>
    <t>2022001000207</t>
  </si>
  <si>
    <t>Fornecimento de software para gestão de informações clínico-epidemiológicas. Contrato assinado em 04/04/2022. 1° Aditivo assinado em 30/09/2022. 2° Aditivo assinado em 02/03/2023. 3° Aditivo assinado em 23/01/2024. 4º Aditivo assinado em 19/09/2024. 5º Aditivo assinado em 20/03/2025.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</si>
  <si>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</si>
  <si>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</si>
  <si>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</si>
  <si>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02/04/2024.1° Aditivo assinado em 10/03/2025.</t>
  </si>
  <si>
    <t>CHAVES e Alexandrino Serviços LTDA</t>
  </si>
  <si>
    <t>30.411.210/0001-33</t>
  </si>
  <si>
    <t>CTS292024DEZ01164-405</t>
  </si>
  <si>
    <t xml:space="preserve">Prestação de serviços especializados, de transporte administrativo de cargas, documentos e pessoas, com fornecimento de veículo, motorista devidamente habilitado e software para rastreamento de rotas. Valor contratual estimado, variável conforme demanda. Contrato assinado em 02/04/2025.  </t>
  </si>
  <si>
    <t>ALLREDE Telecom LTDA</t>
  </si>
  <si>
    <t>20.643.602/0001-74</t>
  </si>
  <si>
    <t>2022001000021</t>
  </si>
  <si>
    <t>Fornecimento de link dedicado de internet fibra óptica com IP fixo. Contrato assinado em 13/04/2022. 1° Aditivo assinado em 10/10/2022. 2° Aditivo assinado em 15/03/2023.</t>
  </si>
  <si>
    <t>DRIVERS e Cars locação e gestão de carros com Motoristas</t>
  </si>
  <si>
    <t>44.693.015/0001-58</t>
  </si>
  <si>
    <t>CTS292024DEZ01164-404</t>
  </si>
  <si>
    <t xml:space="preserve">Prestação de serviços especializados,de transporte administrativo de cargas, documentos e pessoas, com fornecimento de veículo, motorista devidamente habilitado e software para rastreamento de rotas. Valor contratual estimado, variável conforme demanda. Contrato assinado em 10/04/2025.  </t>
  </si>
  <si>
    <t>RP PED servicos medicos LTDA</t>
  </si>
  <si>
    <t>2022001001482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</si>
  <si>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 3° Aditivo assinado em 27/03/2025.</t>
  </si>
  <si>
    <t>MV Sistemas de MEDICINA DIAGNÓSTICA Ltda.</t>
  </si>
  <si>
    <t>03.124.977/0001-09</t>
  </si>
  <si>
    <t>2022001004313 </t>
  </si>
  <si>
    <t>Prestação de Serviço de Manutenção e suporte em integração. Valor contratual estimado, variável conforme demanda. Contrato assinado em 13/04/2023. Rerratificação assinada em 22/05/2023. 1º Aditivo assinado em 10/04/2024. 2° Aditivo assinado em 21/03/2025.</t>
  </si>
  <si>
    <t>RESGATE UTI Móvel Ltda</t>
  </si>
  <si>
    <t>31.180.497/0001-09</t>
  </si>
  <si>
    <t>2022001001470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</si>
  <si>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 3º Aditivo assinado em 11/03/2025.</t>
  </si>
  <si>
    <t>GYNMED distribuidora importação e exportação de produtos hospitaçares Ltda.</t>
  </si>
  <si>
    <t>08.140.149/0001-88</t>
  </si>
  <si>
    <t>2022000200948-8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</si>
  <si>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 3° Aditivo assinado em 22/04/2025.</t>
  </si>
  <si>
    <t>Instituto dos Médicos Intensivistas do Estado de Goiás Ltda - EPP / INTENSIPEG</t>
  </si>
  <si>
    <t>28.228.200/0001-15</t>
  </si>
  <si>
    <t>2022001000263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</si>
  <si>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</si>
  <si>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TECNOGUARDA Vigilância e Segurança LTDA</t>
  </si>
  <si>
    <t>02.361.081/0001-80</t>
  </si>
  <si>
    <t>2021001000074-2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</si>
  <si>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 6° Aditivo assinado em 13/03/2025. 7° Aditivo assinado em 05/05/2025.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</si>
  <si>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</si>
  <si>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</si>
  <si>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 3° Aditivo assinado em 05/05/2025.</t>
  </si>
  <si>
    <t>CITSO comercio e servico importador de informatica LTDA</t>
  </si>
  <si>
    <t>12.449.629/0001-00</t>
  </si>
  <si>
    <t>2022001003233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</si>
  <si>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 3° Aditivo assinado em 30/04/2025.</t>
  </si>
  <si>
    <t>Comercial Cirúrgica RIO CLARENSE Ltda</t>
  </si>
  <si>
    <t>67.729.178/0004-91</t>
  </si>
  <si>
    <t>CTP292023OUT00103-260</t>
  </si>
  <si>
    <t>Fornecimento de curativos de modo contínuo. Valor contratual estimado, variável conforme demanda. Contrato assinado em 07/05/2024. 1° Aditivo assinado em 07/05/2025,</t>
  </si>
  <si>
    <t>PROSPERE Qualidade de Vida no Trabalho LTDA</t>
  </si>
  <si>
    <t>11.270.294/0001-98</t>
  </si>
  <si>
    <t>2023000200182-5</t>
  </si>
  <si>
    <t>Prestação de serviços de ginastica laboral. Valor contratual estimado, variável conforme demanda. Contrato assinado em 26/04/2023. 1º Aditivo assinado em 09/05/2024.2° Aditivo assinado em 09/05/2025</t>
  </si>
  <si>
    <t>TIEXPRESS Soluções em Conectividade EIRELI</t>
  </si>
  <si>
    <t>21.185.482/0001-71</t>
  </si>
  <si>
    <t>2022001000271</t>
  </si>
  <si>
    <t>Fornecimento de backup em nuvem e proteção de dados. Valor variável conforme demanda. Contrato assinado em 18/05/2022. 1° Aditivo assinado em 09/11/2022. 2° Aditivo assinado em 14/03/2023.  3° Aditivo assinado em 07/03/2024. 4° Aditivo assinado em 24/04/2025.</t>
  </si>
  <si>
    <t>DIRECTA Prime Solucoes em Impressao LTDA - ME</t>
  </si>
  <si>
    <t>24.336.079/0001-94</t>
  </si>
  <si>
    <t>2023001000618</t>
  </si>
  <si>
    <t>Locação de coletores de dados para otimização das rotinas dos estoques. Valor contratual estimado, variável conforme demanda. Contrato assinado em 17/05/2023. 1º Aditivo assinado em 08/03/2024. 2º Aditivo assinado em 05/03/2025.</t>
  </si>
  <si>
    <t>DIRECTA PRIME Soluções em impressão LTDA</t>
  </si>
  <si>
    <t>2022000200029-6</t>
  </si>
  <si>
    <t>Prestação de serviços de outsorcing de impressão. Valor contratual estimado, variável conforme demanda. Contrato assinado em 06/05/2022. 1° Aditivo assinada em 28/11/2022. 2º Aditivo assinado em 14/04/2023. 3º Aditivo assinado em 14/03/2024. 4° Aditivo assinado em 30/05/2025.</t>
  </si>
  <si>
    <t>NEOVERO servicos de desenvolvimento em tecnologia da informacao LTDA</t>
  </si>
  <si>
    <t>07.229.827/0001-10</t>
  </si>
  <si>
    <t>2021000202833-5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</si>
  <si>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17/04/2024.6° Aditivo assinado em 28/05/2025.</t>
  </si>
  <si>
    <t>CONÁGUA Ambiental Ltda</t>
  </si>
  <si>
    <t>01.615.998/0001-00</t>
  </si>
  <si>
    <t>2022001001035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</si>
  <si>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  3° Aditivo assinado em 04/06/2025.</t>
  </si>
  <si>
    <t>NEO Engenharia Clínica Ltda.</t>
  </si>
  <si>
    <t>35.820.779/0001-76</t>
  </si>
  <si>
    <t>CTS292024JAN00137</t>
  </si>
  <si>
    <t>Prestação de serviços de engenharia clínica com fornecimento de peças. . Valor contratual estimado, variável conforme demanda. Contrato assinado em 23/05/2024. 1° Aditivo assinado em 06/06/2025.</t>
  </si>
  <si>
    <t>CONSENSO Solucoes Em Tecnologia da Informacao LTDA</t>
  </si>
  <si>
    <t>CTS292025ABR01637</t>
  </si>
  <si>
    <t>Fornecimento de solução de comunicação whatsapp através da internet. Valor contratual estimado variável conforme demanda. Contrato assinado em 06/06/2025.</t>
  </si>
  <si>
    <t>MV INFORMÁTICA Nordeste Ltda.</t>
  </si>
  <si>
    <t>92.306.257/0001-94</t>
  </si>
  <si>
    <t>2021001000108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</si>
  <si>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03/06/2024.5° Aditivo assinado em 08/06/2025</t>
  </si>
  <si>
    <t>ISOTECH Controle de Pragas LTDA</t>
  </si>
  <si>
    <t>28.684.762/0001-73</t>
  </si>
  <si>
    <t>2022001001856</t>
  </si>
  <si>
    <t>Prestação de serviços de dedetização. Valor contratual estimado, variável conforme demanda. Contrato assinado em 16/11/2022. 1° Aditivo assinado em 17/05/2023. 2° Aditivo assinado em 21/05/2024. 3° Aditivo assinado em 09/06/2025.</t>
  </si>
  <si>
    <t>MB COMERCIAL Eletro Eletronico LTDA / NOBREAKCIA</t>
  </si>
  <si>
    <t>03.182.153/0001-95</t>
  </si>
  <si>
    <t>2022001004867</t>
  </si>
  <si>
    <t>Prestação de serviços de manutenção preventiva e corretiva nos nobreaks. Valor contratual estimado, variável conforme demanda. Contrato assinado em 30/05/2023.  1° Aditivo assinado em 28/05/2024.. 2° Aditivo assinado em 09/06/2025.</t>
  </si>
  <si>
    <t>GROSSI Comercio e Serviços EIRELI</t>
  </si>
  <si>
    <t>26.335.926/0001-21</t>
  </si>
  <si>
    <t>2023000200152-2</t>
  </si>
  <si>
    <t>Prestação de serviços de manutenção preventiva e corretiva nos sistemas de gases medicinal. Valor contratual estimado, variável conforme demanda. Contrato assinado em 02/05/2023. 1º Aditivo assinado em 19/04/2024. 2° Aditivo assinado em 30/05/2025.</t>
  </si>
  <si>
    <t>NOXTEC Serviços Ltda</t>
  </si>
  <si>
    <t>21.388.231/0001-94</t>
  </si>
  <si>
    <t>2021001000077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</si>
  <si>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 7º Aditivo assinado em 13/05/2025.</t>
  </si>
  <si>
    <t xml:space="preserve">VOGUE - Alimentação e Nutrição Ltda	</t>
  </si>
  <si>
    <t>04.675.771/0001-30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</si>
  <si>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</si>
  <si>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</si>
  <si>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MV INFORMÁTICA Nordeste Ltda</t>
  </si>
  <si>
    <t>2022000201265-4</t>
  </si>
  <si>
    <t>Fornecimento de software de módulo de gestão de contratos Valor contratual estimado, variável conforme demanda. Contrato assinado em 22/06/2022. 1° Aditivo assinado em 09/12/2022. Rerratificação 09/01/2023. 2º Aditivo assinado em 15/06/2023. 2ª Rerratificação 18/07/2023. 3º Aditivo assinado em 17/06/2024.4º Aditivo assinado em 17/06/2025.</t>
  </si>
  <si>
    <t>TOTVS S/A.</t>
  </si>
  <si>
    <t>53.113.791/0001-22</t>
  </si>
  <si>
    <t>2022000200334-5</t>
  </si>
  <si>
    <t>Fornecimento de software de serviços de recursos humanos. Contrato assinado em 22/06/2022. 1° Aditivo assinado em 14/12/2022. 2 Aditivo assinado em 17/06/2023. 3º Aditivo assinado em 14/07/2024. 4° Aditivo assinado em 02/06/2025.</t>
  </si>
  <si>
    <t>CBA - Comercio de Produtos hospitalares LTDA</t>
  </si>
  <si>
    <t>38.071.866/0001-66</t>
  </si>
  <si>
    <t>CTP29202300100025</t>
  </si>
  <si>
    <t>Fornecimento contínuo de fraldas descartáveis.  Valor contratual estimado, variável conforme demanda. Contrato assinado em  19/06/2023. 1° Aditivo assinado em 19/12/2023. 2º Aditivo assinado em 14/05/2024. 3° Aditivo assinado em 19/06/2025.</t>
  </si>
  <si>
    <t>OPUSPAC Indústria e Comércio de Máquinas Ltda</t>
  </si>
  <si>
    <t>10.780.790/0001-29</t>
  </si>
  <si>
    <t>2022001003168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</si>
  <si>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 3° Aditivo assinado em 18/06/2026.</t>
  </si>
  <si>
    <t>ISTI Informática &amp; Serviços Ltda</t>
  </si>
  <si>
    <t>10.554.387/0001-81</t>
  </si>
  <si>
    <t>2022001003701</t>
  </si>
  <si>
    <t>Aquisição de solução de proteção de endpoints e outras avenças. Valor contratual estimado, variável conforme demanda. Contrato assinado em 23/12/2022. 1º Aditivo assinado em 20/06/2023. 2º Aditivo assinado em 21/06/2024. 3° Aditivo assinado em 07/04/2025.</t>
  </si>
  <si>
    <t>REDEMOB Consórcio</t>
  </si>
  <si>
    <t>10.636.142/0001-01</t>
  </si>
  <si>
    <t>2021001000145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</si>
  <si>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</si>
  <si>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>PLUXEE Frota e Combustível Brasil LTDA</t>
  </si>
  <si>
    <t xml:space="preserve"> 20.211.412/0001- 88</t>
  </si>
  <si>
    <t>Fornecimento de cartão combustivel.Valor contratual ESTIMADO, variável conforme demanda. Contrado assinado em 23/06/2025.</t>
  </si>
  <si>
    <t>ETI - Equipe de Terapia Intensiva LTDA</t>
  </si>
  <si>
    <t>23.944.686/0001-74</t>
  </si>
  <si>
    <t>2022001001459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</si>
  <si>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</si>
  <si>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</si>
  <si>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</si>
  <si>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</si>
  <si>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</si>
  <si>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SONDAGE Ltda</t>
  </si>
  <si>
    <t>05.693.481/0001-81</t>
  </si>
  <si>
    <t>CTS29202300000035</t>
  </si>
  <si>
    <t>Prestação de serviço de pesquisa NPS. Valor contratual estimado variável conforme demanda. Contrato assinado em 12/09/2023.</t>
  </si>
  <si>
    <t>2022001002459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</si>
  <si>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</si>
  <si>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Médicos Cirurgiões Pediátricos de Goiás Ltda (MEDCIPEGO)</t>
  </si>
  <si>
    <t>22.378.946/0001-29</t>
  </si>
  <si>
    <t>CTS292023JUL00070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</si>
  <si>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</si>
  <si>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2021001000205-2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</si>
  <si>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</si>
  <si>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</si>
  <si>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</si>
  <si>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</si>
  <si>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</si>
  <si>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VOGUE - Alimentação e Nutrição Ltda</t>
  </si>
  <si>
    <t>CTPS292023JUL00054</t>
  </si>
  <si>
    <t>Prestação de serviços de alimentação transportada . Valor contratual estimado, variável conforme demanda. Contrato assinado em 15/12/2023. 1º Aditivo assinado em 01/11/2024. 2° Aditivo assinado em 13/12/2024. Termo de Rerratificação assinada em 06/03/2025.</t>
  </si>
  <si>
    <t>JOULE Comércio &amp; Serviços Ltda</t>
  </si>
  <si>
    <t>08.578.575/0001-06</t>
  </si>
  <si>
    <t>CTS292023JUL00057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</si>
  <si>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</si>
  <si>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BR GAAP Corporation Tecnologia da Informação EIRELI</t>
  </si>
  <si>
    <t>16.106.178/0001-51</t>
  </si>
  <si>
    <t>2021001000185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</si>
  <si>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</si>
  <si>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IBG Industria Brasileira de Gases LTDA </t>
  </si>
  <si>
    <t>67.423.152/0001-78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</si>
  <si>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</si>
  <si>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</si>
  <si>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SAUDE Instituto de analises clinicas Ltda</t>
  </si>
  <si>
    <t>00.325.276/0001-40</t>
  </si>
  <si>
    <t>CTS29 2024 SET 00860</t>
  </si>
  <si>
    <t>Prestação de serviços de apoio diagnóstico laboratorial de análises clinicas e anatomia patológica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</si>
  <si>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</si>
  <si>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</si>
  <si>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</si>
  <si>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</si>
  <si>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</si>
  <si>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</si>
  <si>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</si>
  <si>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</si>
  <si>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</si>
  <si>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</si>
  <si>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</si>
  <si>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</si>
  <si>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 xml:space="preserve">CENTERLAV Lavanderia Industrial LTDA </t>
  </si>
  <si>
    <t>05.029.600/0009-53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</si>
  <si>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</si>
  <si>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 1º Termo de apostilamento assinado em 26/05/2025.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</si>
  <si>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</si>
  <si>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</si>
  <si>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</si>
  <si>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</si>
  <si>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PLANISA Planejamento e Organização de Instituições de Saúde S/S Ltda.</t>
  </si>
  <si>
    <t>58.921.792/0001-17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</si>
  <si>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</si>
  <si>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 2º Aditivo assinado em 30/07/2025.</t>
  </si>
  <si>
    <t>Empresa Brasileira de CORREIOS e Telégrafos - ETC</t>
  </si>
  <si>
    <t>34.028.316/0013-47</t>
  </si>
  <si>
    <t>2022001002596</t>
  </si>
  <si>
    <t xml:space="preserve">Prestação de serviços de postagens e encomendas. Valor estimado, variável conforme demanda. Contrato assinado (inclusão no centro de custos) em 04/10/2022.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</si>
</sst>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4" fontId="8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4" fontId="12" fillId="2" borderId="1" xfId="1" quotePrefix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/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4" fontId="14" fillId="2" borderId="0" xfId="1" quotePrefix="1" applyNumberFormat="1" applyFont="1" applyFill="1" applyAlignment="1">
      <alignment horizontal="center"/>
    </xf>
    <xf numFmtId="0" fontId="14" fillId="2" borderId="0" xfId="1" applyFont="1" applyFill="1"/>
    <xf numFmtId="164" fontId="14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44" fontId="15" fillId="2" borderId="0" xfId="6" applyFont="1" applyFill="1" applyBorder="1"/>
    <xf numFmtId="164" fontId="14" fillId="2" borderId="0" xfId="1" applyNumberFormat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4" fontId="19" fillId="0" borderId="0" xfId="1" applyNumberFormat="1" applyFont="1"/>
    <xf numFmtId="165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14" fontId="13" fillId="2" borderId="1" xfId="0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3" xfId="0" quotePrefix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quotePrefix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right" vertical="center"/>
    </xf>
    <xf numFmtId="44" fontId="12" fillId="2" borderId="1" xfId="6" applyNumberFormat="1" applyFont="1" applyFill="1" applyBorder="1" applyAlignment="1">
      <alignment vertical="center"/>
    </xf>
    <xf numFmtId="44" fontId="13" fillId="2" borderId="1" xfId="6" applyNumberFormat="1" applyFont="1" applyFill="1" applyBorder="1" applyAlignment="1">
      <alignment horizontal="right" vertical="center"/>
    </xf>
    <xf numFmtId="14" fontId="12" fillId="2" borderId="1" xfId="0" applyNumberFormat="1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1" fontId="11" fillId="2" borderId="1" xfId="0" quotePrefix="1" applyNumberFormat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12" fontId="12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5F3C6259-EDC6-4D20-8A43-77D206DBC445}"/>
    <cellStyle name="Excel Built-in Normal 2" xfId="2" xr:uid="{00000000-0005-0000-0000-000002000000}"/>
    <cellStyle name="Moeda" xfId="6" builtinId="4"/>
    <cellStyle name="Moeda 2" xfId="7" xr:uid="{C79796DA-615D-48D1-8201-0E6E0872B4A7}"/>
    <cellStyle name="Moeda 4" xfId="9" xr:uid="{F8D71D9E-F90B-4449-A755-CBE5B85B7374}"/>
    <cellStyle name="Normal" xfId="0" builtinId="0"/>
    <cellStyle name="Normal 2" xfId="4" xr:uid="{CF0F8BC9-5557-4A06-8606-9E29E7DF252C}"/>
    <cellStyle name="Porcentagem 2" xfId="5" xr:uid="{16EB6C00-A0D6-4972-BA0B-7F9D38F40546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5498480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42"/>
  <sheetViews>
    <sheetView showGridLines="0" tabSelected="1" topLeftCell="A106" zoomScale="70" zoomScaleNormal="70" zoomScaleSheetLayoutView="82" workbookViewId="0">
      <selection activeCell="J133" sqref="J133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5.81640625" style="8" customWidth="1"/>
    <col min="4" max="4" width="88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9.1796875" style="5" customWidth="1"/>
    <col min="9" max="16384" width="9.1796875" style="1"/>
  </cols>
  <sheetData>
    <row r="1" spans="1:1019" ht="14.25" customHeight="1" x14ac:dyDescent="0.35">
      <c r="A1" s="6"/>
      <c r="B1" s="9"/>
      <c r="C1" s="10"/>
      <c r="D1" s="7"/>
    </row>
    <row r="2" spans="1:1019" ht="14.25" customHeight="1" x14ac:dyDescent="0.35">
      <c r="A2" s="6"/>
      <c r="B2" s="9"/>
      <c r="C2" s="10"/>
      <c r="D2" s="7"/>
    </row>
    <row r="3" spans="1:1019" ht="14.25" customHeight="1" x14ac:dyDescent="0.35">
      <c r="A3" s="6"/>
      <c r="B3" s="9"/>
      <c r="C3" s="10"/>
      <c r="D3" s="7"/>
    </row>
    <row r="4" spans="1:1019" ht="14.25" customHeight="1" x14ac:dyDescent="0.35">
      <c r="A4" s="6"/>
      <c r="B4" s="9"/>
      <c r="C4" s="10"/>
      <c r="D4" s="7"/>
    </row>
    <row r="5" spans="1:1019" ht="14.25" customHeight="1" x14ac:dyDescent="0.35">
      <c r="A5" s="6"/>
      <c r="B5" s="9"/>
      <c r="C5" s="10"/>
      <c r="D5" s="7"/>
    </row>
    <row r="6" spans="1:1019" ht="33" customHeight="1" x14ac:dyDescent="0.35">
      <c r="A6" s="6"/>
      <c r="B6" s="9"/>
      <c r="C6" s="10"/>
      <c r="D6" s="7"/>
    </row>
    <row r="7" spans="1:1019" ht="14.25" customHeight="1" x14ac:dyDescent="0.3">
      <c r="A7" s="68" t="s">
        <v>5</v>
      </c>
      <c r="B7" s="68"/>
      <c r="C7" s="68"/>
      <c r="D7" s="68"/>
      <c r="E7" s="68"/>
      <c r="F7" s="68"/>
      <c r="G7" s="68"/>
      <c r="H7" s="68"/>
    </row>
    <row r="8" spans="1:1019" ht="21.75" customHeight="1" x14ac:dyDescent="0.3">
      <c r="A8" s="68"/>
      <c r="B8" s="68"/>
      <c r="C8" s="68"/>
      <c r="D8" s="68"/>
      <c r="E8" s="68"/>
      <c r="F8" s="68"/>
      <c r="G8" s="68"/>
      <c r="H8" s="68"/>
    </row>
    <row r="9" spans="1:1019" ht="14.25" customHeight="1" x14ac:dyDescent="0.3"/>
    <row r="10" spans="1:1019" ht="26.15" customHeight="1" x14ac:dyDescent="0.3">
      <c r="A10" s="69" t="s">
        <v>6</v>
      </c>
      <c r="B10" s="69"/>
      <c r="C10" s="69"/>
      <c r="D10" s="69"/>
      <c r="E10" s="69"/>
      <c r="F10" s="69"/>
      <c r="G10" s="69"/>
      <c r="H10" s="69"/>
    </row>
    <row r="11" spans="1:1019" s="3" customFormat="1" ht="21.75" customHeight="1" x14ac:dyDescent="0.35">
      <c r="A11" s="37" t="s">
        <v>4</v>
      </c>
      <c r="B11" s="37" t="s">
        <v>0</v>
      </c>
      <c r="C11" s="37" t="s">
        <v>7</v>
      </c>
      <c r="D11" s="37" t="s">
        <v>1</v>
      </c>
      <c r="E11" s="37" t="s">
        <v>8</v>
      </c>
      <c r="F11" s="37" t="s">
        <v>9</v>
      </c>
      <c r="G11" s="37" t="s">
        <v>2</v>
      </c>
      <c r="H11" s="37" t="s">
        <v>3</v>
      </c>
    </row>
    <row r="12" spans="1:1019" s="19" customFormat="1" ht="15" customHeight="1" x14ac:dyDescent="0.3">
      <c r="A12" s="47" t="s">
        <v>15</v>
      </c>
      <c r="B12" s="48" t="s">
        <v>16</v>
      </c>
      <c r="C12" s="49" t="s">
        <v>17</v>
      </c>
      <c r="D12" s="50" t="s">
        <v>18</v>
      </c>
      <c r="E12" s="51">
        <v>45419</v>
      </c>
      <c r="F12" s="51">
        <v>45783</v>
      </c>
      <c r="G12" s="86">
        <v>5500</v>
      </c>
      <c r="H12" s="74">
        <v>45419</v>
      </c>
      <c r="I12" s="20"/>
      <c r="J12" s="20"/>
    </row>
    <row r="13" spans="1:1019" s="21" customFormat="1" ht="15" customHeight="1" x14ac:dyDescent="0.3">
      <c r="A13" s="39" t="s">
        <v>19</v>
      </c>
      <c r="B13" s="40" t="s">
        <v>20</v>
      </c>
      <c r="C13" s="44" t="s">
        <v>21</v>
      </c>
      <c r="D13" s="39" t="s">
        <v>22</v>
      </c>
      <c r="E13" s="43">
        <v>44695</v>
      </c>
      <c r="F13" s="43">
        <v>45785</v>
      </c>
      <c r="G13" s="87">
        <v>60990</v>
      </c>
      <c r="H13" s="72">
        <v>45420</v>
      </c>
      <c r="I13" s="19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</row>
    <row r="14" spans="1:1019" s="22" customFormat="1" ht="15" customHeight="1" x14ac:dyDescent="0.3">
      <c r="A14" s="39" t="s">
        <v>23</v>
      </c>
      <c r="B14" s="40" t="s">
        <v>24</v>
      </c>
      <c r="C14" s="44" t="s">
        <v>25</v>
      </c>
      <c r="D14" s="39" t="s">
        <v>26</v>
      </c>
      <c r="E14" s="43" t="s">
        <v>27</v>
      </c>
      <c r="F14" s="43">
        <v>45816</v>
      </c>
      <c r="G14" s="87">
        <v>3420</v>
      </c>
      <c r="H14" s="72">
        <v>45439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</row>
    <row r="15" spans="1:1019" s="19" customFormat="1" ht="15" customHeight="1" x14ac:dyDescent="0.3">
      <c r="A15" s="39" t="s">
        <v>28</v>
      </c>
      <c r="B15" s="40" t="s">
        <v>29</v>
      </c>
      <c r="C15" s="44" t="s">
        <v>30</v>
      </c>
      <c r="D15" s="39" t="s">
        <v>31</v>
      </c>
      <c r="E15" s="43">
        <v>45104</v>
      </c>
      <c r="F15" s="43">
        <v>45834</v>
      </c>
      <c r="G15" s="87">
        <v>33820.199999999997</v>
      </c>
      <c r="H15" s="72">
        <v>45470</v>
      </c>
    </row>
    <row r="16" spans="1:1019" s="19" customFormat="1" ht="15" customHeight="1" x14ac:dyDescent="0.3">
      <c r="A16" s="39" t="s">
        <v>32</v>
      </c>
      <c r="B16" s="40" t="s">
        <v>33</v>
      </c>
      <c r="C16" s="44" t="s">
        <v>34</v>
      </c>
      <c r="D16" s="39" t="s">
        <v>35</v>
      </c>
      <c r="E16" s="43">
        <v>45112</v>
      </c>
      <c r="F16" s="43">
        <v>45842</v>
      </c>
      <c r="G16" s="87">
        <v>580825</v>
      </c>
      <c r="H16" s="72">
        <v>45476</v>
      </c>
      <c r="I16" s="20"/>
      <c r="J16" s="20"/>
    </row>
    <row r="17" spans="1:1019" s="19" customFormat="1" ht="15" customHeight="1" x14ac:dyDescent="0.3">
      <c r="A17" s="39" t="s">
        <v>36</v>
      </c>
      <c r="B17" s="40" t="s">
        <v>37</v>
      </c>
      <c r="C17" s="41" t="s">
        <v>38</v>
      </c>
      <c r="D17" s="39" t="s">
        <v>39</v>
      </c>
      <c r="E17" s="43">
        <v>45113</v>
      </c>
      <c r="F17" s="43">
        <v>46208</v>
      </c>
      <c r="G17" s="87">
        <v>9900</v>
      </c>
      <c r="H17" s="72">
        <v>45840</v>
      </c>
    </row>
    <row r="18" spans="1:1019" s="19" customFormat="1" ht="15" customHeight="1" x14ac:dyDescent="0.3">
      <c r="A18" s="39" t="s">
        <v>40</v>
      </c>
      <c r="B18" s="40" t="s">
        <v>41</v>
      </c>
      <c r="C18" s="45" t="s">
        <v>42</v>
      </c>
      <c r="D18" s="39" t="s">
        <v>43</v>
      </c>
      <c r="E18" s="46">
        <v>44578</v>
      </c>
      <c r="F18" s="46">
        <v>46213</v>
      </c>
      <c r="G18" s="87">
        <v>1908393.29</v>
      </c>
      <c r="H18" s="72">
        <v>45847</v>
      </c>
    </row>
    <row r="19" spans="1:1019" s="19" customFormat="1" ht="15" customHeight="1" x14ac:dyDescent="0.3">
      <c r="A19" s="39" t="s">
        <v>44</v>
      </c>
      <c r="B19" s="40" t="s">
        <v>45</v>
      </c>
      <c r="C19" s="44" t="s">
        <v>46</v>
      </c>
      <c r="D19" s="39" t="s">
        <v>47</v>
      </c>
      <c r="E19" s="43">
        <v>45118</v>
      </c>
      <c r="F19" s="43">
        <v>45848</v>
      </c>
      <c r="G19" s="87">
        <v>30204</v>
      </c>
      <c r="H19" s="72">
        <v>45482</v>
      </c>
      <c r="I19" s="20"/>
      <c r="J19" s="20"/>
    </row>
    <row r="20" spans="1:1019" s="19" customFormat="1" ht="15" customHeight="1" x14ac:dyDescent="0.3">
      <c r="A20" s="39" t="s">
        <v>48</v>
      </c>
      <c r="B20" s="40" t="s">
        <v>49</v>
      </c>
      <c r="C20" s="44" t="s">
        <v>50</v>
      </c>
      <c r="D20" s="39" t="s">
        <v>51</v>
      </c>
      <c r="E20" s="43">
        <v>45758</v>
      </c>
      <c r="F20" s="43">
        <v>45940</v>
      </c>
      <c r="G20" s="87">
        <v>1123470</v>
      </c>
      <c r="H20" s="72">
        <v>45848</v>
      </c>
      <c r="I20" s="20"/>
      <c r="J20" s="20"/>
    </row>
    <row r="21" spans="1:1019" s="19" customFormat="1" ht="15" customHeight="1" x14ac:dyDescent="0.3">
      <c r="A21" s="39" t="s">
        <v>52</v>
      </c>
      <c r="B21" s="40" t="s">
        <v>53</v>
      </c>
      <c r="C21" s="45" t="s">
        <v>54</v>
      </c>
      <c r="D21" s="39" t="s">
        <v>55</v>
      </c>
      <c r="E21" s="46">
        <v>44579</v>
      </c>
      <c r="F21" s="46">
        <v>46214</v>
      </c>
      <c r="G21" s="87">
        <v>315063.33</v>
      </c>
      <c r="H21" s="72">
        <v>45851</v>
      </c>
      <c r="I21" s="20"/>
      <c r="J21" s="20"/>
    </row>
    <row r="22" spans="1:1019" s="19" customFormat="1" ht="15" customHeight="1" x14ac:dyDescent="0.3">
      <c r="A22" s="39" t="s">
        <v>56</v>
      </c>
      <c r="B22" s="40" t="s">
        <v>57</v>
      </c>
      <c r="C22" s="45" t="s">
        <v>58</v>
      </c>
      <c r="D22" s="39" t="s">
        <v>59</v>
      </c>
      <c r="E22" s="46">
        <v>45493</v>
      </c>
      <c r="F22" s="46">
        <v>45857</v>
      </c>
      <c r="G22" s="87">
        <v>14815</v>
      </c>
      <c r="H22" s="72">
        <v>45810</v>
      </c>
      <c r="I22" s="20"/>
      <c r="J22" s="20"/>
    </row>
    <row r="23" spans="1:1019" s="19" customFormat="1" ht="15" customHeight="1" x14ac:dyDescent="0.3">
      <c r="A23" s="54" t="s">
        <v>60</v>
      </c>
      <c r="B23" s="55" t="s">
        <v>61</v>
      </c>
      <c r="C23" s="56" t="s">
        <v>62</v>
      </c>
      <c r="D23" s="54" t="s">
        <v>63</v>
      </c>
      <c r="E23" s="57">
        <v>45502</v>
      </c>
      <c r="F23" s="57">
        <v>46231</v>
      </c>
      <c r="G23" s="87">
        <v>156000</v>
      </c>
      <c r="H23" s="85">
        <v>45853</v>
      </c>
    </row>
    <row r="24" spans="1:1019" s="19" customFormat="1" ht="15" customHeight="1" x14ac:dyDescent="0.3">
      <c r="A24" s="39" t="s">
        <v>64</v>
      </c>
      <c r="B24" s="40" t="s">
        <v>65</v>
      </c>
      <c r="C24" s="44" t="s">
        <v>66</v>
      </c>
      <c r="D24" s="39" t="s">
        <v>67</v>
      </c>
      <c r="E24" s="43">
        <v>45138</v>
      </c>
      <c r="F24" s="43">
        <v>45868</v>
      </c>
      <c r="G24" s="87">
        <v>53560.45</v>
      </c>
      <c r="H24" s="72">
        <v>45498</v>
      </c>
      <c r="I24" s="20"/>
      <c r="J24" s="20"/>
    </row>
    <row r="25" spans="1:1019" s="19" customFormat="1" ht="15" customHeight="1" x14ac:dyDescent="0.3">
      <c r="A25" s="39" t="s">
        <v>68</v>
      </c>
      <c r="B25" s="40" t="s">
        <v>69</v>
      </c>
      <c r="C25" s="44" t="s">
        <v>70</v>
      </c>
      <c r="D25" s="39" t="s">
        <v>71</v>
      </c>
      <c r="E25" s="43">
        <v>45513</v>
      </c>
      <c r="F25" s="43">
        <v>45877</v>
      </c>
      <c r="G25" s="87">
        <v>382275</v>
      </c>
      <c r="H25" s="72">
        <v>45812</v>
      </c>
    </row>
    <row r="26" spans="1:1019" s="19" customFormat="1" ht="15" customHeight="1" x14ac:dyDescent="0.3">
      <c r="A26" s="39" t="s">
        <v>72</v>
      </c>
      <c r="B26" s="40" t="s">
        <v>73</v>
      </c>
      <c r="C26" s="41" t="s">
        <v>74</v>
      </c>
      <c r="D26" s="42" t="s">
        <v>75</v>
      </c>
      <c r="E26" s="43">
        <v>44669</v>
      </c>
      <c r="F26" s="43">
        <v>45881</v>
      </c>
      <c r="G26" s="87">
        <v>2062741.08</v>
      </c>
      <c r="H26" s="72">
        <v>45513</v>
      </c>
    </row>
    <row r="27" spans="1:1019" s="19" customFormat="1" ht="15" customHeight="1" x14ac:dyDescent="0.3">
      <c r="A27" s="39" t="s">
        <v>76</v>
      </c>
      <c r="B27" s="40" t="s">
        <v>77</v>
      </c>
      <c r="C27" s="44" t="s">
        <v>78</v>
      </c>
      <c r="D27" s="39" t="s">
        <v>79</v>
      </c>
      <c r="E27" s="43">
        <v>45154</v>
      </c>
      <c r="F27" s="43">
        <v>45885</v>
      </c>
      <c r="G27" s="87">
        <v>12769680</v>
      </c>
      <c r="H27" s="72">
        <v>45442</v>
      </c>
    </row>
    <row r="28" spans="1:1019" s="19" customFormat="1" ht="15" customHeight="1" x14ac:dyDescent="0.3">
      <c r="A28" s="39" t="s">
        <v>80</v>
      </c>
      <c r="B28" s="40" t="s">
        <v>81</v>
      </c>
      <c r="C28" s="44" t="s">
        <v>82</v>
      </c>
      <c r="D28" s="39" t="s">
        <v>83</v>
      </c>
      <c r="E28" s="43">
        <v>45523</v>
      </c>
      <c r="F28" s="43">
        <v>45887</v>
      </c>
      <c r="G28" s="87">
        <v>9348</v>
      </c>
      <c r="H28" s="71">
        <v>45523</v>
      </c>
    </row>
    <row r="29" spans="1:1019" s="19" customFormat="1" ht="15" customHeight="1" x14ac:dyDescent="0.3">
      <c r="A29" s="39" t="s">
        <v>84</v>
      </c>
      <c r="B29" s="40" t="s">
        <v>85</v>
      </c>
      <c r="C29" s="41" t="s">
        <v>86</v>
      </c>
      <c r="D29" s="42" t="s">
        <v>87</v>
      </c>
      <c r="E29" s="43">
        <v>44799</v>
      </c>
      <c r="F29" s="43">
        <v>45889</v>
      </c>
      <c r="G29" s="87">
        <v>1750980</v>
      </c>
      <c r="H29" s="71">
        <v>45524</v>
      </c>
      <c r="I29" s="20"/>
      <c r="J29" s="20"/>
    </row>
    <row r="30" spans="1:1019" s="19" customFormat="1" ht="15" customHeight="1" x14ac:dyDescent="0.3">
      <c r="A30" s="39" t="s">
        <v>88</v>
      </c>
      <c r="B30" s="40" t="s">
        <v>89</v>
      </c>
      <c r="C30" s="41" t="s">
        <v>90</v>
      </c>
      <c r="D30" s="42" t="s">
        <v>91</v>
      </c>
      <c r="E30" s="43">
        <v>44799</v>
      </c>
      <c r="F30" s="43">
        <v>45890</v>
      </c>
      <c r="G30" s="87">
        <v>38800</v>
      </c>
      <c r="H30" s="72">
        <v>45525</v>
      </c>
      <c r="I30" s="20"/>
      <c r="J30" s="20"/>
    </row>
    <row r="31" spans="1:1019" s="22" customFormat="1" ht="15" customHeight="1" x14ac:dyDescent="0.3">
      <c r="A31" s="39" t="s">
        <v>92</v>
      </c>
      <c r="B31" s="40" t="s">
        <v>93</v>
      </c>
      <c r="C31" s="41" t="s">
        <v>94</v>
      </c>
      <c r="D31" s="39" t="s">
        <v>95</v>
      </c>
      <c r="E31" s="43">
        <v>45165</v>
      </c>
      <c r="F31" s="43">
        <v>45895</v>
      </c>
      <c r="G31" s="87">
        <v>1066435.8</v>
      </c>
      <c r="H31" s="72">
        <v>45497</v>
      </c>
      <c r="I31" s="20"/>
      <c r="J31" s="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</row>
    <row r="32" spans="1:1019" s="22" customFormat="1" ht="15" customHeight="1" x14ac:dyDescent="0.3">
      <c r="A32" s="39" t="s">
        <v>96</v>
      </c>
      <c r="B32" s="58" t="s">
        <v>97</v>
      </c>
      <c r="C32" s="41" t="s">
        <v>98</v>
      </c>
      <c r="D32" s="39" t="s">
        <v>99</v>
      </c>
      <c r="E32" s="43">
        <v>45167</v>
      </c>
      <c r="F32" s="43">
        <v>45897</v>
      </c>
      <c r="G32" s="87">
        <v>32582.7</v>
      </c>
      <c r="H32" s="72">
        <v>45527</v>
      </c>
      <c r="I32" s="20"/>
      <c r="J32" s="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</row>
    <row r="33" spans="1:1019" s="22" customFormat="1" ht="15" customHeight="1" x14ac:dyDescent="0.3">
      <c r="A33" s="39" t="s">
        <v>100</v>
      </c>
      <c r="B33" s="40" t="s">
        <v>101</v>
      </c>
      <c r="C33" s="44" t="s">
        <v>102</v>
      </c>
      <c r="D33" s="39" t="s">
        <v>103</v>
      </c>
      <c r="E33" s="43">
        <v>45176</v>
      </c>
      <c r="F33" s="43">
        <v>45906</v>
      </c>
      <c r="G33" s="87">
        <v>142725.6</v>
      </c>
      <c r="H33" s="71">
        <v>45540</v>
      </c>
      <c r="I33" s="20"/>
      <c r="J33" s="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</row>
    <row r="34" spans="1:1019" s="19" customFormat="1" ht="15" customHeight="1" x14ac:dyDescent="0.3">
      <c r="A34" s="39" t="s">
        <v>104</v>
      </c>
      <c r="B34" s="40" t="s">
        <v>105</v>
      </c>
      <c r="C34" s="44" t="s">
        <v>106</v>
      </c>
      <c r="D34" s="39" t="s">
        <v>107</v>
      </c>
      <c r="E34" s="43">
        <v>45182</v>
      </c>
      <c r="F34" s="43">
        <v>45912</v>
      </c>
      <c r="G34" s="87">
        <v>83600</v>
      </c>
      <c r="H34" s="71">
        <v>45547</v>
      </c>
    </row>
    <row r="35" spans="1:1019" s="19" customFormat="1" ht="15" customHeight="1" x14ac:dyDescent="0.3">
      <c r="A35" s="39" t="s">
        <v>108</v>
      </c>
      <c r="B35" s="40" t="s">
        <v>109</v>
      </c>
      <c r="C35" s="44" t="s">
        <v>110</v>
      </c>
      <c r="D35" s="39" t="s">
        <v>111</v>
      </c>
      <c r="E35" s="43">
        <v>45736</v>
      </c>
      <c r="F35" s="43">
        <v>45919</v>
      </c>
      <c r="G35" s="87">
        <v>500064.33</v>
      </c>
      <c r="H35" s="72">
        <v>45736</v>
      </c>
    </row>
    <row r="36" spans="1:1019" s="19" customFormat="1" ht="15" customHeight="1" x14ac:dyDescent="0.3">
      <c r="A36" s="39" t="s">
        <v>112</v>
      </c>
      <c r="B36" s="40" t="s">
        <v>113</v>
      </c>
      <c r="C36" s="44" t="s">
        <v>114</v>
      </c>
      <c r="D36" s="39" t="s">
        <v>115</v>
      </c>
      <c r="E36" s="43">
        <v>45555</v>
      </c>
      <c r="F36" s="43">
        <v>45919</v>
      </c>
      <c r="G36" s="87">
        <v>158840.04</v>
      </c>
      <c r="H36" s="72">
        <v>45555</v>
      </c>
    </row>
    <row r="37" spans="1:1019" s="19" customFormat="1" ht="15" customHeight="1" x14ac:dyDescent="0.3">
      <c r="A37" s="39" t="s">
        <v>116</v>
      </c>
      <c r="B37" s="40" t="s">
        <v>117</v>
      </c>
      <c r="C37" s="45" t="s">
        <v>118</v>
      </c>
      <c r="D37" s="39" t="s">
        <v>119</v>
      </c>
      <c r="E37" s="46">
        <v>45191</v>
      </c>
      <c r="F37" s="46">
        <v>45921</v>
      </c>
      <c r="G37" s="87">
        <v>18806.400000000001</v>
      </c>
      <c r="H37" s="72">
        <v>45539</v>
      </c>
      <c r="I37" s="20"/>
      <c r="J37" s="20"/>
    </row>
    <row r="38" spans="1:1019" s="19" customFormat="1" ht="15" customHeight="1" x14ac:dyDescent="0.3">
      <c r="A38" s="39" t="s">
        <v>120</v>
      </c>
      <c r="B38" s="40" t="s">
        <v>121</v>
      </c>
      <c r="C38" s="41" t="s">
        <v>122</v>
      </c>
      <c r="D38" s="39" t="s">
        <v>123</v>
      </c>
      <c r="E38" s="43">
        <v>45200</v>
      </c>
      <c r="F38" s="43">
        <v>45930</v>
      </c>
      <c r="G38" s="87">
        <v>916488</v>
      </c>
      <c r="H38" s="72">
        <v>45553</v>
      </c>
      <c r="I38" s="20"/>
      <c r="J38" s="20"/>
    </row>
    <row r="39" spans="1:1019" s="19" customFormat="1" ht="15" customHeight="1" x14ac:dyDescent="0.3">
      <c r="A39" s="39" t="s">
        <v>124</v>
      </c>
      <c r="B39" s="40" t="s">
        <v>125</v>
      </c>
      <c r="C39" s="44" t="s">
        <v>126</v>
      </c>
      <c r="D39" s="39" t="s">
        <v>127</v>
      </c>
      <c r="E39" s="43">
        <v>45566</v>
      </c>
      <c r="F39" s="43">
        <v>45930</v>
      </c>
      <c r="G39" s="87">
        <v>600000</v>
      </c>
      <c r="H39" s="72">
        <v>45566</v>
      </c>
      <c r="I39" s="20"/>
      <c r="J39" s="20"/>
    </row>
    <row r="40" spans="1:1019" s="19" customFormat="1" ht="15" customHeight="1" x14ac:dyDescent="0.3">
      <c r="A40" s="39" t="s">
        <v>128</v>
      </c>
      <c r="B40" s="40" t="s">
        <v>65</v>
      </c>
      <c r="C40" s="44" t="s">
        <v>129</v>
      </c>
      <c r="D40" s="39" t="s">
        <v>130</v>
      </c>
      <c r="E40" s="43">
        <v>45567</v>
      </c>
      <c r="F40" s="43">
        <v>45931</v>
      </c>
      <c r="G40" s="87">
        <v>16320</v>
      </c>
      <c r="H40" s="72">
        <v>45567</v>
      </c>
      <c r="I40" s="20"/>
      <c r="J40" s="20"/>
    </row>
    <row r="41" spans="1:1019" s="19" customFormat="1" ht="15" customHeight="1" x14ac:dyDescent="0.3">
      <c r="A41" s="39" t="s">
        <v>131</v>
      </c>
      <c r="B41" s="40" t="s">
        <v>132</v>
      </c>
      <c r="C41" s="44" t="s">
        <v>133</v>
      </c>
      <c r="D41" s="39" t="s">
        <v>134</v>
      </c>
      <c r="E41" s="43">
        <v>45600</v>
      </c>
      <c r="F41" s="43">
        <v>45964</v>
      </c>
      <c r="G41" s="87">
        <v>2277247.2000000002</v>
      </c>
      <c r="H41" s="72">
        <v>45708</v>
      </c>
      <c r="I41" s="20"/>
      <c r="J41" s="20"/>
    </row>
    <row r="42" spans="1:1019" s="19" customFormat="1" ht="15" customHeight="1" x14ac:dyDescent="0.3">
      <c r="A42" s="39" t="s">
        <v>135</v>
      </c>
      <c r="B42" s="40" t="s">
        <v>136</v>
      </c>
      <c r="C42" s="41" t="s">
        <v>137</v>
      </c>
      <c r="D42" s="39" t="s">
        <v>138</v>
      </c>
      <c r="E42" s="43">
        <v>44874</v>
      </c>
      <c r="F42" s="43">
        <v>45968</v>
      </c>
      <c r="G42" s="87">
        <v>10560</v>
      </c>
      <c r="H42" s="73">
        <v>45585</v>
      </c>
      <c r="I42" s="20"/>
      <c r="J42" s="20"/>
    </row>
    <row r="43" spans="1:1019" s="22" customFormat="1" ht="15" customHeight="1" x14ac:dyDescent="0.3">
      <c r="A43" s="39" t="s">
        <v>139</v>
      </c>
      <c r="B43" s="40" t="s">
        <v>140</v>
      </c>
      <c r="C43" s="41" t="s">
        <v>141</v>
      </c>
      <c r="D43" s="39" t="s">
        <v>142</v>
      </c>
      <c r="E43" s="43">
        <v>44875</v>
      </c>
      <c r="F43" s="43">
        <v>45969</v>
      </c>
      <c r="G43" s="87">
        <v>10000.77</v>
      </c>
      <c r="H43" s="72">
        <v>45600</v>
      </c>
      <c r="I43" s="20"/>
      <c r="J43" s="2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</row>
    <row r="44" spans="1:1019" s="22" customFormat="1" ht="15" customHeight="1" x14ac:dyDescent="0.3">
      <c r="A44" s="39" t="s">
        <v>143</v>
      </c>
      <c r="B44" s="40" t="s">
        <v>144</v>
      </c>
      <c r="C44" s="44" t="s">
        <v>145</v>
      </c>
      <c r="D44" s="39" t="s">
        <v>146</v>
      </c>
      <c r="E44" s="43">
        <v>45615</v>
      </c>
      <c r="F44" s="43">
        <v>45979</v>
      </c>
      <c r="G44" s="87">
        <v>912000</v>
      </c>
      <c r="H44" s="72">
        <v>45615</v>
      </c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  <c r="AMB44" s="19"/>
      <c r="AMC44" s="19"/>
      <c r="AMD44" s="19"/>
      <c r="AME44" s="19"/>
    </row>
    <row r="45" spans="1:1019" s="22" customFormat="1" ht="15" customHeight="1" x14ac:dyDescent="0.3">
      <c r="A45" s="39" t="s">
        <v>147</v>
      </c>
      <c r="B45" s="40" t="s">
        <v>148</v>
      </c>
      <c r="C45" s="44" t="s">
        <v>149</v>
      </c>
      <c r="D45" s="39" t="s">
        <v>150</v>
      </c>
      <c r="E45" s="43">
        <v>45622</v>
      </c>
      <c r="F45" s="43">
        <v>45986</v>
      </c>
      <c r="G45" s="87">
        <v>914400</v>
      </c>
      <c r="H45" s="72">
        <v>45622</v>
      </c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</row>
    <row r="46" spans="1:1019" s="19" customFormat="1" ht="15" customHeight="1" x14ac:dyDescent="0.3">
      <c r="A46" s="39" t="s">
        <v>151</v>
      </c>
      <c r="B46" s="40" t="s">
        <v>152</v>
      </c>
      <c r="C46" s="41" t="s">
        <v>153</v>
      </c>
      <c r="D46" s="39" t="s">
        <v>154</v>
      </c>
      <c r="E46" s="43">
        <v>44713</v>
      </c>
      <c r="F46" s="43">
        <v>45987</v>
      </c>
      <c r="G46" s="87">
        <v>16146.08</v>
      </c>
      <c r="H46" s="72">
        <v>45622</v>
      </c>
    </row>
    <row r="47" spans="1:1019" s="22" customFormat="1" ht="15" customHeight="1" x14ac:dyDescent="0.3">
      <c r="A47" s="90" t="s">
        <v>155</v>
      </c>
      <c r="B47" s="48" t="s">
        <v>156</v>
      </c>
      <c r="C47" s="91" t="s">
        <v>157</v>
      </c>
      <c r="D47" s="52" t="s">
        <v>158</v>
      </c>
      <c r="E47" s="46">
        <v>45806</v>
      </c>
      <c r="F47" s="46">
        <v>45989</v>
      </c>
      <c r="G47" s="87">
        <v>4950</v>
      </c>
      <c r="H47" s="75">
        <v>45806</v>
      </c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  <c r="AMB47" s="19"/>
      <c r="AMC47" s="19"/>
      <c r="AMD47" s="19"/>
      <c r="AME47" s="19"/>
    </row>
    <row r="48" spans="1:1019" s="22" customFormat="1" ht="15" customHeight="1" x14ac:dyDescent="0.3">
      <c r="A48" s="39" t="s">
        <v>159</v>
      </c>
      <c r="B48" s="40" t="s">
        <v>160</v>
      </c>
      <c r="C48" s="45" t="s">
        <v>161</v>
      </c>
      <c r="D48" s="39" t="s">
        <v>162</v>
      </c>
      <c r="E48" s="46">
        <v>45265</v>
      </c>
      <c r="F48" s="46">
        <v>45995</v>
      </c>
      <c r="G48" s="87">
        <v>3599.88</v>
      </c>
      <c r="H48" s="71">
        <v>45617</v>
      </c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  <c r="AMB48" s="19"/>
      <c r="AMC48" s="19"/>
      <c r="AMD48" s="19"/>
      <c r="AME48" s="19"/>
    </row>
    <row r="49" spans="1:1019" s="22" customFormat="1" ht="15" customHeight="1" x14ac:dyDescent="0.3">
      <c r="A49" s="39" t="s">
        <v>163</v>
      </c>
      <c r="B49" s="40" t="s">
        <v>164</v>
      </c>
      <c r="C49" s="44" t="s">
        <v>165</v>
      </c>
      <c r="D49" s="39" t="s">
        <v>166</v>
      </c>
      <c r="E49" s="43">
        <v>45265</v>
      </c>
      <c r="F49" s="43">
        <v>45995</v>
      </c>
      <c r="G49" s="87">
        <v>623235.80000000005</v>
      </c>
      <c r="H49" s="71">
        <v>45623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  <c r="AMB49" s="19"/>
      <c r="AMC49" s="19"/>
      <c r="AMD49" s="19"/>
      <c r="AME49" s="19"/>
    </row>
    <row r="50" spans="1:1019" s="22" customFormat="1" ht="15" customHeight="1" x14ac:dyDescent="0.3">
      <c r="A50" s="39" t="s">
        <v>167</v>
      </c>
      <c r="B50" s="40" t="s">
        <v>168</v>
      </c>
      <c r="C50" s="45" t="s">
        <v>169</v>
      </c>
      <c r="D50" s="39" t="s">
        <v>170</v>
      </c>
      <c r="E50" s="46">
        <v>45266</v>
      </c>
      <c r="F50" s="46">
        <v>45996</v>
      </c>
      <c r="G50" s="87">
        <v>10800</v>
      </c>
      <c r="H50" s="72">
        <v>45629</v>
      </c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  <c r="AMB50" s="19"/>
      <c r="AMC50" s="19"/>
      <c r="AMD50" s="19"/>
      <c r="AME50" s="19"/>
    </row>
    <row r="51" spans="1:1019" s="22" customFormat="1" ht="15" customHeight="1" x14ac:dyDescent="0.3">
      <c r="A51" s="39" t="s">
        <v>171</v>
      </c>
      <c r="B51" s="40" t="s">
        <v>172</v>
      </c>
      <c r="C51" s="45" t="s">
        <v>173</v>
      </c>
      <c r="D51" s="39" t="s">
        <v>174</v>
      </c>
      <c r="E51" s="46">
        <v>45267</v>
      </c>
      <c r="F51" s="46">
        <v>45997</v>
      </c>
      <c r="G51" s="87">
        <v>8400</v>
      </c>
      <c r="H51" s="71">
        <v>45631</v>
      </c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  <c r="AMB51" s="19"/>
      <c r="AMC51" s="19"/>
      <c r="AMD51" s="19"/>
      <c r="AME51" s="19"/>
    </row>
    <row r="52" spans="1:1019" s="22" customFormat="1" ht="15" customHeight="1" x14ac:dyDescent="0.3">
      <c r="A52" s="39" t="s">
        <v>175</v>
      </c>
      <c r="B52" s="40" t="s">
        <v>176</v>
      </c>
      <c r="C52" s="44" t="s">
        <v>177</v>
      </c>
      <c r="D52" s="39" t="s">
        <v>178</v>
      </c>
      <c r="E52" s="43">
        <v>45268</v>
      </c>
      <c r="F52" s="43">
        <v>45998</v>
      </c>
      <c r="G52" s="87">
        <v>124480.65</v>
      </c>
      <c r="H52" s="72">
        <v>45590</v>
      </c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  <c r="AMB52" s="19"/>
      <c r="AMC52" s="19"/>
      <c r="AMD52" s="19"/>
      <c r="AME52" s="19"/>
    </row>
    <row r="53" spans="1:1019" s="22" customFormat="1" ht="15" customHeight="1" x14ac:dyDescent="0.3">
      <c r="A53" s="39" t="s">
        <v>179</v>
      </c>
      <c r="B53" s="40" t="s">
        <v>180</v>
      </c>
      <c r="C53" s="44" t="s">
        <v>181</v>
      </c>
      <c r="D53" s="39" t="s">
        <v>182</v>
      </c>
      <c r="E53" s="43">
        <v>45269</v>
      </c>
      <c r="F53" s="43">
        <v>45999</v>
      </c>
      <c r="G53" s="87">
        <v>5729920.3200000003</v>
      </c>
      <c r="H53" s="71">
        <v>45852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  <c r="ALZ53" s="19"/>
      <c r="AMA53" s="19"/>
      <c r="AMB53" s="19"/>
      <c r="AMC53" s="19"/>
      <c r="AMD53" s="19"/>
      <c r="AME53" s="19"/>
    </row>
    <row r="54" spans="1:1019" s="22" customFormat="1" ht="15" customHeight="1" x14ac:dyDescent="0.3">
      <c r="A54" s="39" t="s">
        <v>183</v>
      </c>
      <c r="B54" s="40" t="s">
        <v>164</v>
      </c>
      <c r="C54" s="44" t="s">
        <v>184</v>
      </c>
      <c r="D54" s="39" t="s">
        <v>185</v>
      </c>
      <c r="E54" s="43">
        <v>45269</v>
      </c>
      <c r="F54" s="43">
        <v>45999</v>
      </c>
      <c r="G54" s="87">
        <v>7194</v>
      </c>
      <c r="H54" s="72">
        <v>45617</v>
      </c>
      <c r="I54" s="19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</row>
    <row r="55" spans="1:1019" s="22" customFormat="1" ht="15" customHeight="1" x14ac:dyDescent="0.3">
      <c r="A55" s="39" t="s">
        <v>186</v>
      </c>
      <c r="B55" s="40" t="s">
        <v>187</v>
      </c>
      <c r="C55" s="44" t="s">
        <v>188</v>
      </c>
      <c r="D55" s="39" t="s">
        <v>189</v>
      </c>
      <c r="E55" s="43">
        <v>45635</v>
      </c>
      <c r="F55" s="43">
        <v>45999</v>
      </c>
      <c r="G55" s="87">
        <v>18750</v>
      </c>
      <c r="H55" s="72">
        <v>45601</v>
      </c>
      <c r="I55" s="19"/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</row>
    <row r="56" spans="1:1019" s="22" customFormat="1" ht="15" customHeight="1" x14ac:dyDescent="0.3">
      <c r="A56" s="39" t="s">
        <v>190</v>
      </c>
      <c r="B56" s="40" t="s">
        <v>191</v>
      </c>
      <c r="C56" s="44" t="s">
        <v>192</v>
      </c>
      <c r="D56" s="39" t="s">
        <v>193</v>
      </c>
      <c r="E56" s="43">
        <v>45637</v>
      </c>
      <c r="F56" s="43">
        <v>46001</v>
      </c>
      <c r="G56" s="87">
        <v>659280</v>
      </c>
      <c r="H56" s="72">
        <v>45607</v>
      </c>
      <c r="I56" s="20"/>
      <c r="J56" s="20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  <c r="ALZ56" s="19"/>
      <c r="AMA56" s="19"/>
      <c r="AMB56" s="19"/>
      <c r="AMC56" s="19"/>
      <c r="AMD56" s="19"/>
      <c r="AME56" s="19"/>
    </row>
    <row r="57" spans="1:1019" s="22" customFormat="1" ht="15" customHeight="1" x14ac:dyDescent="0.3">
      <c r="A57" s="39" t="s">
        <v>194</v>
      </c>
      <c r="B57" s="40" t="s">
        <v>195</v>
      </c>
      <c r="C57" s="45" t="s">
        <v>196</v>
      </c>
      <c r="D57" s="39" t="s">
        <v>197</v>
      </c>
      <c r="E57" s="46">
        <v>45272</v>
      </c>
      <c r="F57" s="46">
        <v>46002</v>
      </c>
      <c r="G57" s="87">
        <v>50425.8</v>
      </c>
      <c r="H57" s="72">
        <v>45604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</row>
    <row r="58" spans="1:1019" s="22" customFormat="1" ht="15" customHeight="1" x14ac:dyDescent="0.3">
      <c r="A58" s="39" t="s">
        <v>198</v>
      </c>
      <c r="B58" s="40" t="s">
        <v>199</v>
      </c>
      <c r="C58" s="45" t="s">
        <v>200</v>
      </c>
      <c r="D58" s="39" t="s">
        <v>201</v>
      </c>
      <c r="E58" s="46">
        <v>45273</v>
      </c>
      <c r="F58" s="46">
        <v>46003</v>
      </c>
      <c r="G58" s="87">
        <v>139960.71</v>
      </c>
      <c r="H58" s="72">
        <v>45551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</row>
    <row r="59" spans="1:1019" s="22" customFormat="1" ht="15" customHeight="1" x14ac:dyDescent="0.3">
      <c r="A59" s="39" t="s">
        <v>202</v>
      </c>
      <c r="B59" s="40" t="s">
        <v>203</v>
      </c>
      <c r="C59" s="45" t="s">
        <v>204</v>
      </c>
      <c r="D59" s="39" t="s">
        <v>205</v>
      </c>
      <c r="E59" s="46">
        <v>45278</v>
      </c>
      <c r="F59" s="46">
        <v>46008</v>
      </c>
      <c r="G59" s="87">
        <v>6211302.7199999997</v>
      </c>
      <c r="H59" s="72">
        <v>45638</v>
      </c>
      <c r="I59" s="19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</row>
    <row r="60" spans="1:1019" s="22" customFormat="1" ht="15" customHeight="1" x14ac:dyDescent="0.3">
      <c r="A60" s="39" t="s">
        <v>206</v>
      </c>
      <c r="B60" s="40" t="s">
        <v>207</v>
      </c>
      <c r="C60" s="45" t="s">
        <v>208</v>
      </c>
      <c r="D60" s="39" t="s">
        <v>209</v>
      </c>
      <c r="E60" s="46">
        <v>45278</v>
      </c>
      <c r="F60" s="46">
        <v>46008</v>
      </c>
      <c r="G60" s="87">
        <v>5780.04</v>
      </c>
      <c r="H60" s="72">
        <v>45602</v>
      </c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  <c r="AMB60" s="19"/>
      <c r="AMC60" s="19"/>
      <c r="AMD60" s="19"/>
      <c r="AME60" s="19"/>
    </row>
    <row r="61" spans="1:1019" s="22" customFormat="1" ht="15" customHeight="1" x14ac:dyDescent="0.3">
      <c r="A61" s="39" t="s">
        <v>210</v>
      </c>
      <c r="B61" s="40" t="s">
        <v>211</v>
      </c>
      <c r="C61" s="44" t="s">
        <v>212</v>
      </c>
      <c r="D61" s="39" t="s">
        <v>213</v>
      </c>
      <c r="E61" s="43">
        <v>44736</v>
      </c>
      <c r="F61" s="43">
        <v>46009</v>
      </c>
      <c r="G61" s="87">
        <v>102336.6</v>
      </c>
      <c r="H61" s="72">
        <v>45638</v>
      </c>
      <c r="I61" s="19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</row>
    <row r="62" spans="1:1019" s="22" customFormat="1" ht="15" customHeight="1" x14ac:dyDescent="0.3">
      <c r="A62" s="39" t="s">
        <v>48</v>
      </c>
      <c r="B62" s="40" t="s">
        <v>49</v>
      </c>
      <c r="C62" s="45" t="s">
        <v>214</v>
      </c>
      <c r="D62" s="39" t="s">
        <v>215</v>
      </c>
      <c r="E62" s="46">
        <v>45282</v>
      </c>
      <c r="F62" s="46">
        <v>46012</v>
      </c>
      <c r="G62" s="87">
        <v>6636682.25</v>
      </c>
      <c r="H62" s="72">
        <v>45708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</row>
    <row r="63" spans="1:1019" s="22" customFormat="1" ht="15" customHeight="1" x14ac:dyDescent="0.3">
      <c r="A63" s="52" t="s">
        <v>216</v>
      </c>
      <c r="B63" s="48" t="s">
        <v>217</v>
      </c>
      <c r="C63" s="92" t="s">
        <v>218</v>
      </c>
      <c r="D63" s="93" t="s">
        <v>219</v>
      </c>
      <c r="E63" s="46">
        <v>45833</v>
      </c>
      <c r="F63" s="46">
        <v>46015</v>
      </c>
      <c r="G63" s="87">
        <v>6130000</v>
      </c>
      <c r="H63" s="88">
        <v>45833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</row>
    <row r="64" spans="1:1019" s="22" customFormat="1" ht="15" customHeight="1" x14ac:dyDescent="0.3">
      <c r="A64" s="39" t="s">
        <v>220</v>
      </c>
      <c r="B64" s="40" t="s">
        <v>221</v>
      </c>
      <c r="C64" s="45" t="s">
        <v>222</v>
      </c>
      <c r="D64" s="39" t="s">
        <v>223</v>
      </c>
      <c r="E64" s="46">
        <v>45292</v>
      </c>
      <c r="F64" s="46">
        <v>46022</v>
      </c>
      <c r="G64" s="87">
        <v>6110496</v>
      </c>
      <c r="H64" s="72">
        <v>45642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</row>
    <row r="65" spans="1:1019" s="19" customFormat="1" ht="15" customHeight="1" x14ac:dyDescent="0.3">
      <c r="A65" s="39" t="s">
        <v>224</v>
      </c>
      <c r="B65" s="40" t="s">
        <v>225</v>
      </c>
      <c r="C65" s="44" t="s">
        <v>226</v>
      </c>
      <c r="D65" s="39" t="s">
        <v>227</v>
      </c>
      <c r="E65" s="43">
        <v>45292</v>
      </c>
      <c r="F65" s="43">
        <v>46022</v>
      </c>
      <c r="G65" s="87">
        <v>18330.96</v>
      </c>
      <c r="H65" s="72">
        <v>45652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</row>
    <row r="66" spans="1:1019" s="19" customFormat="1" ht="15" customHeight="1" x14ac:dyDescent="0.3">
      <c r="A66" s="39" t="s">
        <v>228</v>
      </c>
      <c r="B66" s="40" t="s">
        <v>229</v>
      </c>
      <c r="C66" s="44" t="s">
        <v>230</v>
      </c>
      <c r="D66" s="39" t="s">
        <v>231</v>
      </c>
      <c r="E66" s="43">
        <v>45295</v>
      </c>
      <c r="F66" s="43">
        <v>46025</v>
      </c>
      <c r="G66" s="87">
        <v>244112.52</v>
      </c>
      <c r="H66" s="72">
        <v>45660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</row>
    <row r="67" spans="1:1019" s="19" customFormat="1" ht="15" customHeight="1" x14ac:dyDescent="0.3">
      <c r="A67" s="42" t="s">
        <v>232</v>
      </c>
      <c r="B67" s="40" t="s">
        <v>233</v>
      </c>
      <c r="C67" s="44" t="s">
        <v>234</v>
      </c>
      <c r="D67" s="42" t="s">
        <v>235</v>
      </c>
      <c r="E67" s="43">
        <v>44759</v>
      </c>
      <c r="F67" s="43">
        <v>46033</v>
      </c>
      <c r="G67" s="87">
        <v>1210560</v>
      </c>
      <c r="H67" s="72">
        <v>45644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</row>
    <row r="68" spans="1:1019" s="21" customFormat="1" ht="15" customHeight="1" x14ac:dyDescent="0.3">
      <c r="A68" s="39" t="s">
        <v>236</v>
      </c>
      <c r="B68" s="40" t="s">
        <v>237</v>
      </c>
      <c r="C68" s="41" t="s">
        <v>238</v>
      </c>
      <c r="D68" s="39" t="s">
        <v>239</v>
      </c>
      <c r="E68" s="43">
        <v>44943</v>
      </c>
      <c r="F68" s="43">
        <v>46037</v>
      </c>
      <c r="G68" s="87">
        <v>15420</v>
      </c>
      <c r="H68" s="72">
        <v>45673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</row>
    <row r="69" spans="1:1019" s="21" customFormat="1" ht="15" customHeight="1" x14ac:dyDescent="0.3">
      <c r="A69" s="39" t="s">
        <v>240</v>
      </c>
      <c r="B69" s="40" t="s">
        <v>241</v>
      </c>
      <c r="C69" s="44" t="s">
        <v>242</v>
      </c>
      <c r="D69" s="39" t="s">
        <v>243</v>
      </c>
      <c r="E69" s="43">
        <v>45323</v>
      </c>
      <c r="F69" s="43">
        <v>46053</v>
      </c>
      <c r="G69" s="87">
        <v>94489.08</v>
      </c>
      <c r="H69" s="72">
        <v>45680</v>
      </c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</row>
    <row r="70" spans="1:1019" s="21" customFormat="1" ht="15" customHeight="1" x14ac:dyDescent="0.3">
      <c r="A70" s="39" t="s">
        <v>244</v>
      </c>
      <c r="B70" s="40" t="s">
        <v>245</v>
      </c>
      <c r="C70" s="44" t="s">
        <v>246</v>
      </c>
      <c r="D70" s="39" t="s">
        <v>247</v>
      </c>
      <c r="E70" s="43">
        <v>45324</v>
      </c>
      <c r="F70" s="43">
        <v>46054</v>
      </c>
      <c r="G70" s="87">
        <v>206010</v>
      </c>
      <c r="H70" s="72">
        <v>45688</v>
      </c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</row>
    <row r="71" spans="1:1019" s="21" customFormat="1" ht="15" customHeight="1" x14ac:dyDescent="0.3">
      <c r="A71" s="39" t="s">
        <v>248</v>
      </c>
      <c r="B71" s="40" t="s">
        <v>249</v>
      </c>
      <c r="C71" s="45" t="s">
        <v>250</v>
      </c>
      <c r="D71" s="39" t="s">
        <v>251</v>
      </c>
      <c r="E71" s="46">
        <v>44602</v>
      </c>
      <c r="F71" s="46">
        <v>46057</v>
      </c>
      <c r="G71" s="87">
        <v>109080</v>
      </c>
      <c r="H71" s="72">
        <v>45692</v>
      </c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</row>
    <row r="72" spans="1:1019" s="21" customFormat="1" ht="15" customHeight="1" x14ac:dyDescent="0.3">
      <c r="A72" s="39" t="s">
        <v>252</v>
      </c>
      <c r="B72" s="40" t="s">
        <v>253</v>
      </c>
      <c r="C72" s="44" t="s">
        <v>254</v>
      </c>
      <c r="D72" s="39" t="s">
        <v>255</v>
      </c>
      <c r="E72" s="43">
        <v>44573</v>
      </c>
      <c r="F72" s="43">
        <v>46058</v>
      </c>
      <c r="G72" s="87">
        <v>16696571.880000001</v>
      </c>
      <c r="H72" s="72">
        <v>45694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</row>
    <row r="73" spans="1:1019" s="19" customFormat="1" ht="15" customHeight="1" x14ac:dyDescent="0.3">
      <c r="A73" s="39" t="s">
        <v>256</v>
      </c>
      <c r="B73" s="40" t="s">
        <v>257</v>
      </c>
      <c r="C73" s="44" t="s">
        <v>258</v>
      </c>
      <c r="D73" s="39" t="s">
        <v>259</v>
      </c>
      <c r="E73" s="43">
        <v>45338</v>
      </c>
      <c r="F73" s="43">
        <v>46068</v>
      </c>
      <c r="G73" s="87">
        <v>4039560</v>
      </c>
      <c r="H73" s="72">
        <v>45678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</row>
    <row r="74" spans="1:1019" s="21" customFormat="1" ht="15" customHeight="1" x14ac:dyDescent="0.3">
      <c r="A74" s="39" t="s">
        <v>260</v>
      </c>
      <c r="B74" s="40" t="s">
        <v>261</v>
      </c>
      <c r="C74" s="44" t="s">
        <v>262</v>
      </c>
      <c r="D74" s="39" t="s">
        <v>263</v>
      </c>
      <c r="E74" s="43">
        <v>45343</v>
      </c>
      <c r="F74" s="43">
        <v>46073</v>
      </c>
      <c r="G74" s="87">
        <v>12182.02</v>
      </c>
      <c r="H74" s="72">
        <v>45698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</row>
    <row r="75" spans="1:1019" s="21" customFormat="1" ht="15" customHeight="1" x14ac:dyDescent="0.3">
      <c r="A75" s="39" t="s">
        <v>264</v>
      </c>
      <c r="B75" s="40" t="s">
        <v>265</v>
      </c>
      <c r="C75" s="44" t="s">
        <v>266</v>
      </c>
      <c r="D75" s="39" t="s">
        <v>267</v>
      </c>
      <c r="E75" s="43">
        <v>45352</v>
      </c>
      <c r="F75" s="43">
        <v>46081</v>
      </c>
      <c r="G75" s="87">
        <v>3000000</v>
      </c>
      <c r="H75" s="72">
        <v>45708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</row>
    <row r="76" spans="1:1019" s="21" customFormat="1" ht="15" customHeight="1" x14ac:dyDescent="0.3">
      <c r="A76" s="39" t="s">
        <v>268</v>
      </c>
      <c r="B76" s="40" t="s">
        <v>269</v>
      </c>
      <c r="C76" s="41" t="s">
        <v>270</v>
      </c>
      <c r="D76" s="39" t="s">
        <v>271</v>
      </c>
      <c r="E76" s="43">
        <v>44987</v>
      </c>
      <c r="F76" s="43">
        <v>46082</v>
      </c>
      <c r="G76" s="87">
        <v>1008000</v>
      </c>
      <c r="H76" s="71" t="s">
        <v>272</v>
      </c>
      <c r="I76" s="19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</row>
    <row r="77" spans="1:1019" s="21" customFormat="1" ht="15" customHeight="1" x14ac:dyDescent="0.3">
      <c r="A77" s="39" t="s">
        <v>273</v>
      </c>
      <c r="B77" s="40" t="s">
        <v>274</v>
      </c>
      <c r="C77" s="44" t="s">
        <v>275</v>
      </c>
      <c r="D77" s="39" t="s">
        <v>276</v>
      </c>
      <c r="E77" s="43">
        <v>45355</v>
      </c>
      <c r="F77" s="43">
        <v>46084</v>
      </c>
      <c r="G77" s="87">
        <v>101537.1</v>
      </c>
      <c r="H77" s="72">
        <v>45719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</row>
    <row r="78" spans="1:1019" s="21" customFormat="1" ht="15" customHeight="1" x14ac:dyDescent="0.3">
      <c r="A78" s="39" t="s">
        <v>277</v>
      </c>
      <c r="B78" s="40" t="s">
        <v>278</v>
      </c>
      <c r="C78" s="44" t="s">
        <v>279</v>
      </c>
      <c r="D78" s="39" t="s">
        <v>280</v>
      </c>
      <c r="E78" s="43">
        <v>45358</v>
      </c>
      <c r="F78" s="43">
        <v>46087</v>
      </c>
      <c r="G78" s="87">
        <v>64022.57</v>
      </c>
      <c r="H78" s="72">
        <v>45701</v>
      </c>
      <c r="I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</row>
    <row r="79" spans="1:1019" s="21" customFormat="1" ht="15" customHeight="1" x14ac:dyDescent="0.3">
      <c r="A79" s="39" t="s">
        <v>281</v>
      </c>
      <c r="B79" s="40" t="s">
        <v>282</v>
      </c>
      <c r="C79" s="41" t="s">
        <v>283</v>
      </c>
      <c r="D79" s="39" t="s">
        <v>284</v>
      </c>
      <c r="E79" s="43">
        <v>44649</v>
      </c>
      <c r="F79" s="43">
        <v>46104</v>
      </c>
      <c r="G79" s="87">
        <v>225000</v>
      </c>
      <c r="H79" s="72">
        <v>45740</v>
      </c>
      <c r="I79" s="19"/>
      <c r="J79" s="19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</row>
    <row r="80" spans="1:1019" s="21" customFormat="1" ht="15" customHeight="1" x14ac:dyDescent="0.3">
      <c r="A80" s="39" t="s">
        <v>285</v>
      </c>
      <c r="B80" s="40" t="s">
        <v>286</v>
      </c>
      <c r="C80" s="41" t="s">
        <v>287</v>
      </c>
      <c r="D80" s="39" t="s">
        <v>288</v>
      </c>
      <c r="E80" s="43">
        <v>44829</v>
      </c>
      <c r="F80" s="43">
        <v>46104</v>
      </c>
      <c r="G80" s="87">
        <v>1590000</v>
      </c>
      <c r="H80" s="72">
        <v>45740</v>
      </c>
      <c r="I80" s="20"/>
      <c r="J80" s="20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</row>
    <row r="81" spans="1:1019" s="21" customFormat="1" ht="15" customHeight="1" x14ac:dyDescent="0.3">
      <c r="A81" s="39" t="s">
        <v>289</v>
      </c>
      <c r="B81" s="40" t="s">
        <v>290</v>
      </c>
      <c r="C81" s="41" t="s">
        <v>291</v>
      </c>
      <c r="D81" s="39" t="s">
        <v>292</v>
      </c>
      <c r="E81" s="43">
        <v>45009</v>
      </c>
      <c r="F81" s="43">
        <v>46104</v>
      </c>
      <c r="G81" s="87">
        <v>450000</v>
      </c>
      <c r="H81" s="72">
        <v>45740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</row>
    <row r="82" spans="1:1019" s="21" customFormat="1" ht="15" customHeight="1" x14ac:dyDescent="0.3">
      <c r="A82" s="39" t="s">
        <v>293</v>
      </c>
      <c r="B82" s="40" t="s">
        <v>294</v>
      </c>
      <c r="C82" s="41" t="s">
        <v>295</v>
      </c>
      <c r="D82" s="39" t="s">
        <v>296</v>
      </c>
      <c r="E82" s="43">
        <v>44655</v>
      </c>
      <c r="F82" s="43">
        <v>46111</v>
      </c>
      <c r="G82" s="87">
        <v>36076.44</v>
      </c>
      <c r="H82" s="72">
        <v>45736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</row>
    <row r="83" spans="1:1019" s="21" customFormat="1" ht="15" customHeight="1" x14ac:dyDescent="0.3">
      <c r="A83" s="39" t="s">
        <v>297</v>
      </c>
      <c r="B83" s="40" t="s">
        <v>298</v>
      </c>
      <c r="C83" s="41" t="s">
        <v>299</v>
      </c>
      <c r="D83" s="39" t="s">
        <v>300</v>
      </c>
      <c r="E83" s="43">
        <v>45384</v>
      </c>
      <c r="F83" s="43">
        <v>46113</v>
      </c>
      <c r="G83" s="87">
        <v>156000</v>
      </c>
      <c r="H83" s="72">
        <v>45726</v>
      </c>
      <c r="I83" s="19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</row>
    <row r="84" spans="1:1019" s="21" customFormat="1" ht="15" customHeight="1" x14ac:dyDescent="0.3">
      <c r="A84" s="52" t="s">
        <v>301</v>
      </c>
      <c r="B84" s="48" t="s">
        <v>302</v>
      </c>
      <c r="C84" s="92" t="s">
        <v>303</v>
      </c>
      <c r="D84" s="93" t="s">
        <v>304</v>
      </c>
      <c r="E84" s="46">
        <v>45749</v>
      </c>
      <c r="F84" s="46">
        <v>46113</v>
      </c>
      <c r="G84" s="87">
        <v>86964</v>
      </c>
      <c r="H84" s="88">
        <v>45749</v>
      </c>
      <c r="I84" s="20"/>
      <c r="J84" s="2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</row>
    <row r="85" spans="1:1019" s="21" customFormat="1" ht="15" customHeight="1" x14ac:dyDescent="0.3">
      <c r="A85" s="39" t="s">
        <v>305</v>
      </c>
      <c r="B85" s="40" t="s">
        <v>306</v>
      </c>
      <c r="C85" s="44" t="s">
        <v>307</v>
      </c>
      <c r="D85" s="39" t="s">
        <v>308</v>
      </c>
      <c r="E85" s="43">
        <v>44664</v>
      </c>
      <c r="F85" s="43">
        <v>46119</v>
      </c>
      <c r="G85" s="87">
        <v>31244.76</v>
      </c>
      <c r="H85" s="72">
        <v>45000</v>
      </c>
      <c r="I85" s="20"/>
      <c r="J85" s="20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</row>
    <row r="86" spans="1:1019" s="21" customFormat="1" ht="15" customHeight="1" x14ac:dyDescent="0.3">
      <c r="A86" s="52" t="s">
        <v>309</v>
      </c>
      <c r="B86" s="48" t="s">
        <v>310</v>
      </c>
      <c r="C86" s="92" t="s">
        <v>311</v>
      </c>
      <c r="D86" s="93" t="s">
        <v>312</v>
      </c>
      <c r="E86" s="46">
        <v>45757</v>
      </c>
      <c r="F86" s="46">
        <v>46121</v>
      </c>
      <c r="G86" s="87">
        <v>19200</v>
      </c>
      <c r="H86" s="88">
        <v>45757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</row>
    <row r="87" spans="1:1019" s="21" customFormat="1" ht="15" customHeight="1" x14ac:dyDescent="0.3">
      <c r="A87" s="39" t="s">
        <v>313</v>
      </c>
      <c r="B87" s="40" t="s">
        <v>233</v>
      </c>
      <c r="C87" s="44" t="s">
        <v>314</v>
      </c>
      <c r="D87" s="39" t="s">
        <v>315</v>
      </c>
      <c r="E87" s="43">
        <v>44848</v>
      </c>
      <c r="F87" s="43">
        <v>46123</v>
      </c>
      <c r="G87" s="87">
        <v>516000</v>
      </c>
      <c r="H87" s="72">
        <v>45743</v>
      </c>
      <c r="I87" s="19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</row>
    <row r="88" spans="1:1019" s="21" customFormat="1" ht="15" customHeight="1" x14ac:dyDescent="0.3">
      <c r="A88" s="39" t="s">
        <v>316</v>
      </c>
      <c r="B88" s="40" t="s">
        <v>317</v>
      </c>
      <c r="C88" s="41" t="s">
        <v>318</v>
      </c>
      <c r="D88" s="42" t="s">
        <v>319</v>
      </c>
      <c r="E88" s="43">
        <v>45029</v>
      </c>
      <c r="F88" s="43">
        <v>46124</v>
      </c>
      <c r="G88" s="87">
        <v>19200</v>
      </c>
      <c r="H88" s="72">
        <v>45737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</row>
    <row r="89" spans="1:1019" s="21" customFormat="1" ht="15" customHeight="1" x14ac:dyDescent="0.3">
      <c r="A89" s="39" t="s">
        <v>320</v>
      </c>
      <c r="B89" s="40" t="s">
        <v>321</v>
      </c>
      <c r="C89" s="41" t="s">
        <v>322</v>
      </c>
      <c r="D89" s="42" t="s">
        <v>323</v>
      </c>
      <c r="E89" s="43">
        <v>44886</v>
      </c>
      <c r="F89" s="43">
        <v>46130</v>
      </c>
      <c r="G89" s="87">
        <v>619920</v>
      </c>
      <c r="H89" s="72">
        <v>45727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</row>
    <row r="90" spans="1:1019" s="21" customFormat="1" ht="15" customHeight="1" x14ac:dyDescent="0.3">
      <c r="A90" s="39" t="s">
        <v>324</v>
      </c>
      <c r="B90" s="40" t="s">
        <v>325</v>
      </c>
      <c r="C90" s="60" t="s">
        <v>326</v>
      </c>
      <c r="D90" s="39" t="s">
        <v>327</v>
      </c>
      <c r="E90" s="43">
        <v>44858</v>
      </c>
      <c r="F90" s="43">
        <v>46133</v>
      </c>
      <c r="G90" s="87">
        <v>146070</v>
      </c>
      <c r="H90" s="72">
        <v>45769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</row>
    <row r="91" spans="1:1019" s="21" customFormat="1" ht="15" customHeight="1" x14ac:dyDescent="0.3">
      <c r="A91" s="39" t="s">
        <v>328</v>
      </c>
      <c r="B91" s="40" t="s">
        <v>329</v>
      </c>
      <c r="C91" s="44" t="s">
        <v>330</v>
      </c>
      <c r="D91" s="39" t="s">
        <v>331</v>
      </c>
      <c r="E91" s="43">
        <v>44589</v>
      </c>
      <c r="F91" s="43">
        <v>46142</v>
      </c>
      <c r="G91" s="87">
        <v>5944535.2400000002</v>
      </c>
      <c r="H91" s="72">
        <v>45413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</row>
    <row r="92" spans="1:1019" s="21" customFormat="1" ht="15" customHeight="1" x14ac:dyDescent="0.3">
      <c r="A92" s="39" t="s">
        <v>332</v>
      </c>
      <c r="B92" s="40" t="s">
        <v>333</v>
      </c>
      <c r="C92" s="41" t="s">
        <v>334</v>
      </c>
      <c r="D92" s="39" t="s">
        <v>335</v>
      </c>
      <c r="E92" s="43">
        <v>45052</v>
      </c>
      <c r="F92" s="43">
        <v>46147</v>
      </c>
      <c r="G92" s="87">
        <v>1233892.04</v>
      </c>
      <c r="H92" s="72">
        <v>45782</v>
      </c>
      <c r="I92" s="20"/>
      <c r="J92" s="20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  <c r="ZV92" s="19"/>
      <c r="ZW92" s="19"/>
      <c r="ZX92" s="19"/>
      <c r="ZY92" s="19"/>
      <c r="ZZ92" s="19"/>
      <c r="AAA92" s="19"/>
      <c r="AAB92" s="19"/>
      <c r="AAC92" s="19"/>
      <c r="AAD92" s="19"/>
      <c r="AAE92" s="19"/>
      <c r="AAF92" s="19"/>
      <c r="AAG92" s="19"/>
      <c r="AAH92" s="19"/>
      <c r="AAI92" s="19"/>
      <c r="AAJ92" s="19"/>
      <c r="AAK92" s="19"/>
      <c r="AAL92" s="19"/>
      <c r="AAM92" s="19"/>
      <c r="AAN92" s="19"/>
      <c r="AAO92" s="19"/>
      <c r="AAP92" s="19"/>
      <c r="AAQ92" s="19"/>
      <c r="AAR92" s="19"/>
      <c r="AAS92" s="19"/>
      <c r="AAT92" s="19"/>
      <c r="AAU92" s="19"/>
      <c r="AAV92" s="19"/>
      <c r="AAW92" s="19"/>
      <c r="AAX92" s="19"/>
      <c r="AAY92" s="19"/>
      <c r="AAZ92" s="19"/>
      <c r="ABA92" s="19"/>
      <c r="ABB92" s="19"/>
      <c r="ABC92" s="19"/>
      <c r="ABD92" s="19"/>
      <c r="ABE92" s="19"/>
      <c r="ABF92" s="19"/>
      <c r="ABG92" s="19"/>
      <c r="ABH92" s="19"/>
      <c r="ABI92" s="19"/>
      <c r="ABJ92" s="19"/>
      <c r="ABK92" s="19"/>
      <c r="ABL92" s="19"/>
      <c r="ABM92" s="19"/>
      <c r="ABN92" s="19"/>
      <c r="ABO92" s="19"/>
      <c r="ABP92" s="19"/>
      <c r="ABQ92" s="19"/>
      <c r="ABR92" s="19"/>
      <c r="ABS92" s="19"/>
      <c r="ABT92" s="19"/>
      <c r="ABU92" s="19"/>
      <c r="ABV92" s="19"/>
      <c r="ABW92" s="19"/>
      <c r="ABX92" s="19"/>
      <c r="ABY92" s="19"/>
      <c r="ABZ92" s="19"/>
      <c r="ACA92" s="19"/>
      <c r="ACB92" s="19"/>
      <c r="ACC92" s="19"/>
      <c r="ACD92" s="19"/>
      <c r="ACE92" s="19"/>
      <c r="ACF92" s="19"/>
      <c r="ACG92" s="19"/>
      <c r="ACH92" s="19"/>
      <c r="ACI92" s="19"/>
      <c r="ACJ92" s="19"/>
      <c r="ACK92" s="19"/>
      <c r="ACL92" s="19"/>
      <c r="ACM92" s="19"/>
      <c r="ACN92" s="19"/>
      <c r="ACO92" s="19"/>
      <c r="ACP92" s="19"/>
      <c r="ACQ92" s="19"/>
      <c r="ACR92" s="19"/>
      <c r="ACS92" s="19"/>
      <c r="ACT92" s="19"/>
      <c r="ACU92" s="19"/>
      <c r="ACV92" s="19"/>
      <c r="ACW92" s="19"/>
      <c r="ACX92" s="19"/>
      <c r="ACY92" s="19"/>
      <c r="ACZ92" s="19"/>
      <c r="ADA92" s="19"/>
      <c r="ADB92" s="19"/>
      <c r="ADC92" s="19"/>
      <c r="ADD92" s="19"/>
      <c r="ADE92" s="19"/>
      <c r="ADF92" s="19"/>
      <c r="ADG92" s="19"/>
      <c r="ADH92" s="19"/>
      <c r="ADI92" s="19"/>
      <c r="ADJ92" s="19"/>
      <c r="ADK92" s="19"/>
      <c r="ADL92" s="19"/>
      <c r="ADM92" s="19"/>
      <c r="ADN92" s="19"/>
      <c r="ADO92" s="19"/>
      <c r="ADP92" s="19"/>
      <c r="ADQ92" s="19"/>
      <c r="ADR92" s="19"/>
      <c r="ADS92" s="19"/>
      <c r="ADT92" s="19"/>
      <c r="ADU92" s="19"/>
      <c r="ADV92" s="19"/>
      <c r="ADW92" s="19"/>
      <c r="ADX92" s="19"/>
      <c r="ADY92" s="19"/>
      <c r="ADZ92" s="19"/>
      <c r="AEA92" s="19"/>
      <c r="AEB92" s="19"/>
      <c r="AEC92" s="19"/>
      <c r="AED92" s="19"/>
      <c r="AEE92" s="19"/>
      <c r="AEF92" s="19"/>
      <c r="AEG92" s="19"/>
      <c r="AEH92" s="19"/>
      <c r="AEI92" s="19"/>
      <c r="AEJ92" s="19"/>
      <c r="AEK92" s="19"/>
      <c r="AEL92" s="19"/>
      <c r="AEM92" s="19"/>
      <c r="AEN92" s="19"/>
      <c r="AEO92" s="19"/>
      <c r="AEP92" s="19"/>
      <c r="AEQ92" s="19"/>
      <c r="AER92" s="19"/>
      <c r="AES92" s="19"/>
      <c r="AET92" s="19"/>
      <c r="AEU92" s="19"/>
      <c r="AEV92" s="19"/>
      <c r="AEW92" s="19"/>
      <c r="AEX92" s="19"/>
      <c r="AEY92" s="19"/>
      <c r="AEZ92" s="19"/>
      <c r="AFA92" s="19"/>
      <c r="AFB92" s="19"/>
      <c r="AFC92" s="19"/>
      <c r="AFD92" s="19"/>
      <c r="AFE92" s="19"/>
      <c r="AFF92" s="19"/>
      <c r="AFG92" s="19"/>
      <c r="AFH92" s="19"/>
      <c r="AFI92" s="19"/>
      <c r="AFJ92" s="19"/>
      <c r="AFK92" s="19"/>
      <c r="AFL92" s="19"/>
      <c r="AFM92" s="19"/>
      <c r="AFN92" s="19"/>
      <c r="AFO92" s="19"/>
      <c r="AFP92" s="19"/>
      <c r="AFQ92" s="19"/>
      <c r="AFR92" s="19"/>
      <c r="AFS92" s="19"/>
      <c r="AFT92" s="19"/>
      <c r="AFU92" s="19"/>
      <c r="AFV92" s="19"/>
      <c r="AFW92" s="19"/>
      <c r="AFX92" s="19"/>
      <c r="AFY92" s="19"/>
      <c r="AFZ92" s="19"/>
      <c r="AGA92" s="19"/>
      <c r="AGB92" s="19"/>
      <c r="AGC92" s="19"/>
      <c r="AGD92" s="19"/>
      <c r="AGE92" s="19"/>
      <c r="AGF92" s="19"/>
      <c r="AGG92" s="19"/>
      <c r="AGH92" s="19"/>
      <c r="AGI92" s="19"/>
      <c r="AGJ92" s="19"/>
      <c r="AGK92" s="19"/>
      <c r="AGL92" s="19"/>
      <c r="AGM92" s="19"/>
      <c r="AGN92" s="19"/>
      <c r="AGO92" s="19"/>
      <c r="AGP92" s="19"/>
      <c r="AGQ92" s="19"/>
      <c r="AGR92" s="19"/>
      <c r="AGS92" s="19"/>
      <c r="AGT92" s="19"/>
      <c r="AGU92" s="19"/>
      <c r="AGV92" s="19"/>
      <c r="AGW92" s="19"/>
      <c r="AGX92" s="19"/>
      <c r="AGY92" s="19"/>
      <c r="AGZ92" s="19"/>
      <c r="AHA92" s="19"/>
      <c r="AHB92" s="19"/>
      <c r="AHC92" s="19"/>
      <c r="AHD92" s="19"/>
      <c r="AHE92" s="19"/>
      <c r="AHF92" s="19"/>
      <c r="AHG92" s="19"/>
      <c r="AHH92" s="19"/>
      <c r="AHI92" s="19"/>
      <c r="AHJ92" s="19"/>
      <c r="AHK92" s="19"/>
      <c r="AHL92" s="19"/>
      <c r="AHM92" s="19"/>
      <c r="AHN92" s="19"/>
      <c r="AHO92" s="19"/>
      <c r="AHP92" s="19"/>
      <c r="AHQ92" s="19"/>
      <c r="AHR92" s="19"/>
      <c r="AHS92" s="19"/>
      <c r="AHT92" s="19"/>
      <c r="AHU92" s="19"/>
      <c r="AHV92" s="19"/>
      <c r="AHW92" s="19"/>
      <c r="AHX92" s="19"/>
      <c r="AHY92" s="19"/>
      <c r="AHZ92" s="19"/>
      <c r="AIA92" s="19"/>
      <c r="AIB92" s="19"/>
      <c r="AIC92" s="19"/>
      <c r="AID92" s="19"/>
      <c r="AIE92" s="19"/>
      <c r="AIF92" s="19"/>
      <c r="AIG92" s="19"/>
      <c r="AIH92" s="19"/>
      <c r="AII92" s="19"/>
      <c r="AIJ92" s="19"/>
      <c r="AIK92" s="19"/>
      <c r="AIL92" s="19"/>
      <c r="AIM92" s="19"/>
      <c r="AIN92" s="19"/>
      <c r="AIO92" s="19"/>
      <c r="AIP92" s="19"/>
      <c r="AIQ92" s="19"/>
      <c r="AIR92" s="19"/>
      <c r="AIS92" s="19"/>
      <c r="AIT92" s="19"/>
      <c r="AIU92" s="19"/>
      <c r="AIV92" s="19"/>
      <c r="AIW92" s="19"/>
      <c r="AIX92" s="19"/>
      <c r="AIY92" s="19"/>
      <c r="AIZ92" s="19"/>
      <c r="AJA92" s="19"/>
      <c r="AJB92" s="19"/>
      <c r="AJC92" s="19"/>
      <c r="AJD92" s="19"/>
      <c r="AJE92" s="19"/>
      <c r="AJF92" s="19"/>
      <c r="AJG92" s="19"/>
      <c r="AJH92" s="19"/>
      <c r="AJI92" s="19"/>
      <c r="AJJ92" s="19"/>
      <c r="AJK92" s="19"/>
      <c r="AJL92" s="19"/>
      <c r="AJM92" s="19"/>
      <c r="AJN92" s="19"/>
      <c r="AJO92" s="19"/>
      <c r="AJP92" s="19"/>
      <c r="AJQ92" s="19"/>
      <c r="AJR92" s="19"/>
      <c r="AJS92" s="19"/>
      <c r="AJT92" s="19"/>
      <c r="AJU92" s="19"/>
      <c r="AJV92" s="19"/>
      <c r="AJW92" s="19"/>
      <c r="AJX92" s="19"/>
      <c r="AJY92" s="19"/>
      <c r="AJZ92" s="19"/>
      <c r="AKA92" s="19"/>
      <c r="AKB92" s="19"/>
      <c r="AKC92" s="19"/>
      <c r="AKD92" s="19"/>
      <c r="AKE92" s="19"/>
      <c r="AKF92" s="19"/>
      <c r="AKG92" s="19"/>
      <c r="AKH92" s="19"/>
      <c r="AKI92" s="19"/>
      <c r="AKJ92" s="19"/>
      <c r="AKK92" s="19"/>
      <c r="AKL92" s="19"/>
      <c r="AKM92" s="19"/>
      <c r="AKN92" s="19"/>
      <c r="AKO92" s="19"/>
      <c r="AKP92" s="19"/>
      <c r="AKQ92" s="19"/>
      <c r="AKR92" s="19"/>
      <c r="AKS92" s="19"/>
      <c r="AKT92" s="19"/>
      <c r="AKU92" s="19"/>
      <c r="AKV92" s="19"/>
      <c r="AKW92" s="19"/>
      <c r="AKX92" s="19"/>
      <c r="AKY92" s="19"/>
      <c r="AKZ92" s="19"/>
      <c r="ALA92" s="19"/>
      <c r="ALB92" s="19"/>
      <c r="ALC92" s="19"/>
      <c r="ALD92" s="19"/>
      <c r="ALE92" s="19"/>
      <c r="ALF92" s="19"/>
      <c r="ALG92" s="19"/>
      <c r="ALH92" s="19"/>
      <c r="ALI92" s="19"/>
      <c r="ALJ92" s="19"/>
      <c r="ALK92" s="19"/>
      <c r="ALL92" s="19"/>
      <c r="ALM92" s="19"/>
      <c r="ALN92" s="19"/>
      <c r="ALO92" s="19"/>
      <c r="ALP92" s="19"/>
      <c r="ALQ92" s="19"/>
      <c r="ALR92" s="19"/>
      <c r="ALS92" s="19"/>
      <c r="ALT92" s="19"/>
      <c r="ALU92" s="19"/>
      <c r="ALV92" s="19"/>
      <c r="ALW92" s="19"/>
      <c r="ALX92" s="19"/>
      <c r="ALY92" s="19"/>
      <c r="ALZ92" s="19"/>
      <c r="AMA92" s="19"/>
      <c r="AMB92" s="19"/>
      <c r="AMC92" s="19"/>
      <c r="AMD92" s="19"/>
      <c r="AME92" s="19"/>
    </row>
    <row r="93" spans="1:1019" s="21" customFormat="1" ht="15" customHeight="1" x14ac:dyDescent="0.3">
      <c r="A93" s="39" t="s">
        <v>336</v>
      </c>
      <c r="B93" s="40" t="s">
        <v>337</v>
      </c>
      <c r="C93" s="45">
        <v>2022001001446</v>
      </c>
      <c r="D93" s="39" t="s">
        <v>338</v>
      </c>
      <c r="E93" s="46">
        <v>44873</v>
      </c>
      <c r="F93" s="46">
        <v>46148</v>
      </c>
      <c r="G93" s="87">
        <v>48600</v>
      </c>
      <c r="H93" s="72">
        <v>45782</v>
      </c>
      <c r="I93" s="19"/>
      <c r="J93" s="19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</row>
    <row r="94" spans="1:1019" s="21" customFormat="1" ht="15" customHeight="1" x14ac:dyDescent="0.3">
      <c r="A94" s="39" t="s">
        <v>339</v>
      </c>
      <c r="B94" s="40" t="s">
        <v>340</v>
      </c>
      <c r="C94" s="41" t="s">
        <v>341</v>
      </c>
      <c r="D94" s="39" t="s">
        <v>342</v>
      </c>
      <c r="E94" s="43">
        <v>44873</v>
      </c>
      <c r="F94" s="43">
        <v>46148</v>
      </c>
      <c r="G94" s="87">
        <v>102144</v>
      </c>
      <c r="H94" s="72">
        <v>45777</v>
      </c>
      <c r="I94" s="20"/>
      <c r="J94" s="20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  <c r="ZV94" s="19"/>
      <c r="ZW94" s="19"/>
      <c r="ZX94" s="19"/>
      <c r="ZY94" s="19"/>
      <c r="ZZ94" s="19"/>
      <c r="AAA94" s="19"/>
      <c r="AAB94" s="19"/>
      <c r="AAC94" s="19"/>
      <c r="AAD94" s="19"/>
      <c r="AAE94" s="19"/>
      <c r="AAF94" s="19"/>
      <c r="AAG94" s="19"/>
      <c r="AAH94" s="19"/>
      <c r="AAI94" s="19"/>
      <c r="AAJ94" s="19"/>
      <c r="AAK94" s="19"/>
      <c r="AAL94" s="19"/>
      <c r="AAM94" s="19"/>
      <c r="AAN94" s="19"/>
      <c r="AAO94" s="19"/>
      <c r="AAP94" s="19"/>
      <c r="AAQ94" s="19"/>
      <c r="AAR94" s="19"/>
      <c r="AAS94" s="19"/>
      <c r="AAT94" s="19"/>
      <c r="AAU94" s="19"/>
      <c r="AAV94" s="19"/>
      <c r="AAW94" s="19"/>
      <c r="AAX94" s="19"/>
      <c r="AAY94" s="19"/>
      <c r="AAZ94" s="19"/>
      <c r="ABA94" s="19"/>
      <c r="ABB94" s="19"/>
      <c r="ABC94" s="19"/>
      <c r="ABD94" s="19"/>
      <c r="ABE94" s="19"/>
      <c r="ABF94" s="19"/>
      <c r="ABG94" s="19"/>
      <c r="ABH94" s="19"/>
      <c r="ABI94" s="19"/>
      <c r="ABJ94" s="19"/>
      <c r="ABK94" s="19"/>
      <c r="ABL94" s="19"/>
      <c r="ABM94" s="19"/>
      <c r="ABN94" s="19"/>
      <c r="ABO94" s="19"/>
      <c r="ABP94" s="19"/>
      <c r="ABQ94" s="19"/>
      <c r="ABR94" s="19"/>
      <c r="ABS94" s="19"/>
      <c r="ABT94" s="19"/>
      <c r="ABU94" s="19"/>
      <c r="ABV94" s="19"/>
      <c r="ABW94" s="19"/>
      <c r="ABX94" s="19"/>
      <c r="ABY94" s="19"/>
      <c r="ABZ94" s="19"/>
      <c r="ACA94" s="19"/>
      <c r="ACB94" s="19"/>
      <c r="ACC94" s="19"/>
      <c r="ACD94" s="19"/>
      <c r="ACE94" s="19"/>
      <c r="ACF94" s="19"/>
      <c r="ACG94" s="19"/>
      <c r="ACH94" s="19"/>
      <c r="ACI94" s="19"/>
      <c r="ACJ94" s="19"/>
      <c r="ACK94" s="19"/>
      <c r="ACL94" s="19"/>
      <c r="ACM94" s="19"/>
      <c r="ACN94" s="19"/>
      <c r="ACO94" s="19"/>
      <c r="ACP94" s="19"/>
      <c r="ACQ94" s="19"/>
      <c r="ACR94" s="19"/>
      <c r="ACS94" s="19"/>
      <c r="ACT94" s="19"/>
      <c r="ACU94" s="19"/>
      <c r="ACV94" s="19"/>
      <c r="ACW94" s="19"/>
      <c r="ACX94" s="19"/>
      <c r="ACY94" s="19"/>
      <c r="ACZ94" s="19"/>
      <c r="ADA94" s="19"/>
      <c r="ADB94" s="19"/>
      <c r="ADC94" s="19"/>
      <c r="ADD94" s="19"/>
      <c r="ADE94" s="19"/>
      <c r="ADF94" s="19"/>
      <c r="ADG94" s="19"/>
      <c r="ADH94" s="19"/>
      <c r="ADI94" s="19"/>
      <c r="ADJ94" s="19"/>
      <c r="ADK94" s="19"/>
      <c r="ADL94" s="19"/>
      <c r="ADM94" s="19"/>
      <c r="ADN94" s="19"/>
      <c r="ADO94" s="19"/>
      <c r="ADP94" s="19"/>
      <c r="ADQ94" s="19"/>
      <c r="ADR94" s="19"/>
      <c r="ADS94" s="19"/>
      <c r="ADT94" s="19"/>
      <c r="ADU94" s="19"/>
      <c r="ADV94" s="19"/>
      <c r="ADW94" s="19"/>
      <c r="ADX94" s="19"/>
      <c r="ADY94" s="19"/>
      <c r="ADZ94" s="19"/>
      <c r="AEA94" s="19"/>
      <c r="AEB94" s="19"/>
      <c r="AEC94" s="19"/>
      <c r="AED94" s="19"/>
      <c r="AEE94" s="19"/>
      <c r="AEF94" s="19"/>
      <c r="AEG94" s="19"/>
      <c r="AEH94" s="19"/>
      <c r="AEI94" s="19"/>
      <c r="AEJ94" s="19"/>
      <c r="AEK94" s="19"/>
      <c r="AEL94" s="19"/>
      <c r="AEM94" s="19"/>
      <c r="AEN94" s="19"/>
      <c r="AEO94" s="19"/>
      <c r="AEP94" s="19"/>
      <c r="AEQ94" s="19"/>
      <c r="AER94" s="19"/>
      <c r="AES94" s="19"/>
      <c r="AET94" s="19"/>
      <c r="AEU94" s="19"/>
      <c r="AEV94" s="19"/>
      <c r="AEW94" s="19"/>
      <c r="AEX94" s="19"/>
      <c r="AEY94" s="19"/>
      <c r="AEZ94" s="19"/>
      <c r="AFA94" s="19"/>
      <c r="AFB94" s="19"/>
      <c r="AFC94" s="19"/>
      <c r="AFD94" s="19"/>
      <c r="AFE94" s="19"/>
      <c r="AFF94" s="19"/>
      <c r="AFG94" s="19"/>
      <c r="AFH94" s="19"/>
      <c r="AFI94" s="19"/>
      <c r="AFJ94" s="19"/>
      <c r="AFK94" s="19"/>
      <c r="AFL94" s="19"/>
      <c r="AFM94" s="19"/>
      <c r="AFN94" s="19"/>
      <c r="AFO94" s="19"/>
      <c r="AFP94" s="19"/>
      <c r="AFQ94" s="19"/>
      <c r="AFR94" s="19"/>
      <c r="AFS94" s="19"/>
      <c r="AFT94" s="19"/>
      <c r="AFU94" s="19"/>
      <c r="AFV94" s="19"/>
      <c r="AFW94" s="19"/>
      <c r="AFX94" s="19"/>
      <c r="AFY94" s="19"/>
      <c r="AFZ94" s="19"/>
      <c r="AGA94" s="19"/>
      <c r="AGB94" s="19"/>
      <c r="AGC94" s="19"/>
      <c r="AGD94" s="19"/>
      <c r="AGE94" s="19"/>
      <c r="AGF94" s="19"/>
      <c r="AGG94" s="19"/>
      <c r="AGH94" s="19"/>
      <c r="AGI94" s="19"/>
      <c r="AGJ94" s="19"/>
      <c r="AGK94" s="19"/>
      <c r="AGL94" s="19"/>
      <c r="AGM94" s="19"/>
      <c r="AGN94" s="19"/>
      <c r="AGO94" s="19"/>
      <c r="AGP94" s="19"/>
      <c r="AGQ94" s="19"/>
      <c r="AGR94" s="19"/>
      <c r="AGS94" s="19"/>
      <c r="AGT94" s="19"/>
      <c r="AGU94" s="19"/>
      <c r="AGV94" s="19"/>
      <c r="AGW94" s="19"/>
      <c r="AGX94" s="19"/>
      <c r="AGY94" s="19"/>
      <c r="AGZ94" s="19"/>
      <c r="AHA94" s="19"/>
      <c r="AHB94" s="19"/>
      <c r="AHC94" s="19"/>
      <c r="AHD94" s="19"/>
      <c r="AHE94" s="19"/>
      <c r="AHF94" s="19"/>
      <c r="AHG94" s="19"/>
      <c r="AHH94" s="19"/>
      <c r="AHI94" s="19"/>
      <c r="AHJ94" s="19"/>
      <c r="AHK94" s="19"/>
      <c r="AHL94" s="19"/>
      <c r="AHM94" s="19"/>
      <c r="AHN94" s="19"/>
      <c r="AHO94" s="19"/>
      <c r="AHP94" s="19"/>
      <c r="AHQ94" s="19"/>
      <c r="AHR94" s="19"/>
      <c r="AHS94" s="19"/>
      <c r="AHT94" s="19"/>
      <c r="AHU94" s="19"/>
      <c r="AHV94" s="19"/>
      <c r="AHW94" s="19"/>
      <c r="AHX94" s="19"/>
      <c r="AHY94" s="19"/>
      <c r="AHZ94" s="19"/>
      <c r="AIA94" s="19"/>
      <c r="AIB94" s="19"/>
      <c r="AIC94" s="19"/>
      <c r="AID94" s="19"/>
      <c r="AIE94" s="19"/>
      <c r="AIF94" s="19"/>
      <c r="AIG94" s="19"/>
      <c r="AIH94" s="19"/>
      <c r="AII94" s="19"/>
      <c r="AIJ94" s="19"/>
      <c r="AIK94" s="19"/>
      <c r="AIL94" s="19"/>
      <c r="AIM94" s="19"/>
      <c r="AIN94" s="19"/>
      <c r="AIO94" s="19"/>
      <c r="AIP94" s="19"/>
      <c r="AIQ94" s="19"/>
      <c r="AIR94" s="19"/>
      <c r="AIS94" s="19"/>
      <c r="AIT94" s="19"/>
      <c r="AIU94" s="19"/>
      <c r="AIV94" s="19"/>
      <c r="AIW94" s="19"/>
      <c r="AIX94" s="19"/>
      <c r="AIY94" s="19"/>
      <c r="AIZ94" s="19"/>
      <c r="AJA94" s="19"/>
      <c r="AJB94" s="19"/>
      <c r="AJC94" s="19"/>
      <c r="AJD94" s="19"/>
      <c r="AJE94" s="19"/>
      <c r="AJF94" s="19"/>
      <c r="AJG94" s="19"/>
      <c r="AJH94" s="19"/>
      <c r="AJI94" s="19"/>
      <c r="AJJ94" s="19"/>
      <c r="AJK94" s="19"/>
      <c r="AJL94" s="19"/>
      <c r="AJM94" s="19"/>
      <c r="AJN94" s="19"/>
      <c r="AJO94" s="19"/>
      <c r="AJP94" s="19"/>
      <c r="AJQ94" s="19"/>
      <c r="AJR94" s="19"/>
      <c r="AJS94" s="19"/>
      <c r="AJT94" s="19"/>
      <c r="AJU94" s="19"/>
      <c r="AJV94" s="19"/>
      <c r="AJW94" s="19"/>
      <c r="AJX94" s="19"/>
      <c r="AJY94" s="19"/>
      <c r="AJZ94" s="19"/>
      <c r="AKA94" s="19"/>
      <c r="AKB94" s="19"/>
      <c r="AKC94" s="19"/>
      <c r="AKD94" s="19"/>
      <c r="AKE94" s="19"/>
      <c r="AKF94" s="19"/>
      <c r="AKG94" s="19"/>
      <c r="AKH94" s="19"/>
      <c r="AKI94" s="19"/>
      <c r="AKJ94" s="19"/>
      <c r="AKK94" s="19"/>
      <c r="AKL94" s="19"/>
      <c r="AKM94" s="19"/>
      <c r="AKN94" s="19"/>
      <c r="AKO94" s="19"/>
      <c r="AKP94" s="19"/>
      <c r="AKQ94" s="19"/>
      <c r="AKR94" s="19"/>
      <c r="AKS94" s="19"/>
      <c r="AKT94" s="19"/>
      <c r="AKU94" s="19"/>
      <c r="AKV94" s="19"/>
      <c r="AKW94" s="19"/>
      <c r="AKX94" s="19"/>
      <c r="AKY94" s="19"/>
      <c r="AKZ94" s="19"/>
      <c r="ALA94" s="19"/>
      <c r="ALB94" s="19"/>
      <c r="ALC94" s="19"/>
      <c r="ALD94" s="19"/>
      <c r="ALE94" s="19"/>
      <c r="ALF94" s="19"/>
      <c r="ALG94" s="19"/>
      <c r="ALH94" s="19"/>
      <c r="ALI94" s="19"/>
      <c r="ALJ94" s="19"/>
      <c r="ALK94" s="19"/>
      <c r="ALL94" s="19"/>
      <c r="ALM94" s="19"/>
      <c r="ALN94" s="19"/>
      <c r="ALO94" s="19"/>
      <c r="ALP94" s="19"/>
      <c r="ALQ94" s="19"/>
      <c r="ALR94" s="19"/>
      <c r="ALS94" s="19"/>
      <c r="ALT94" s="19"/>
      <c r="ALU94" s="19"/>
      <c r="ALV94" s="19"/>
      <c r="ALW94" s="19"/>
      <c r="ALX94" s="19"/>
      <c r="ALY94" s="19"/>
      <c r="ALZ94" s="19"/>
      <c r="AMA94" s="19"/>
      <c r="AMB94" s="19"/>
      <c r="AMC94" s="19"/>
      <c r="AMD94" s="19"/>
      <c r="AME94" s="19"/>
    </row>
    <row r="95" spans="1:1019" s="21" customFormat="1" ht="15" customHeight="1" x14ac:dyDescent="0.3">
      <c r="A95" s="47" t="s">
        <v>343</v>
      </c>
      <c r="B95" s="48" t="s">
        <v>344</v>
      </c>
      <c r="C95" s="49" t="s">
        <v>345</v>
      </c>
      <c r="D95" s="50" t="s">
        <v>346</v>
      </c>
      <c r="E95" s="51">
        <v>45419</v>
      </c>
      <c r="F95" s="51">
        <v>46148</v>
      </c>
      <c r="G95" s="87">
        <v>62738.18</v>
      </c>
      <c r="H95" s="74">
        <v>45784</v>
      </c>
      <c r="I95" s="20"/>
      <c r="J95" s="20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  <c r="IY95" s="19"/>
      <c r="IZ95" s="19"/>
      <c r="JA95" s="19"/>
      <c r="JB95" s="19"/>
      <c r="JC95" s="19"/>
      <c r="JD95" s="19"/>
      <c r="JE95" s="19"/>
      <c r="JF95" s="19"/>
      <c r="JG95" s="19"/>
      <c r="JH95" s="19"/>
      <c r="JI95" s="19"/>
      <c r="JJ95" s="19"/>
      <c r="JK95" s="19"/>
      <c r="JL95" s="19"/>
      <c r="JM95" s="19"/>
      <c r="JN95" s="19"/>
      <c r="JO95" s="19"/>
      <c r="JP95" s="19"/>
      <c r="JQ95" s="19"/>
      <c r="JR95" s="19"/>
      <c r="JS95" s="19"/>
      <c r="JT95" s="19"/>
      <c r="JU95" s="19"/>
      <c r="JV95" s="19"/>
      <c r="JW95" s="19"/>
      <c r="JX95" s="19"/>
      <c r="JY95" s="19"/>
      <c r="JZ95" s="19"/>
      <c r="KA95" s="19"/>
      <c r="KB95" s="19"/>
      <c r="KC95" s="19"/>
      <c r="KD95" s="19"/>
      <c r="KE95" s="19"/>
      <c r="KF95" s="19"/>
      <c r="KG95" s="19"/>
      <c r="KH95" s="19"/>
      <c r="KI95" s="19"/>
      <c r="KJ95" s="19"/>
      <c r="KK95" s="19"/>
      <c r="KL95" s="19"/>
      <c r="KM95" s="19"/>
      <c r="KN95" s="19"/>
      <c r="KO95" s="19"/>
      <c r="KP95" s="19"/>
      <c r="KQ95" s="19"/>
      <c r="KR95" s="19"/>
      <c r="KS95" s="19"/>
      <c r="KT95" s="19"/>
      <c r="KU95" s="19"/>
      <c r="KV95" s="19"/>
      <c r="KW95" s="19"/>
      <c r="KX95" s="19"/>
      <c r="KY95" s="19"/>
      <c r="KZ95" s="19"/>
      <c r="LA95" s="19"/>
      <c r="LB95" s="19"/>
      <c r="LC95" s="19"/>
      <c r="LD95" s="19"/>
      <c r="LE95" s="19"/>
      <c r="LF95" s="19"/>
      <c r="LG95" s="19"/>
      <c r="LH95" s="19"/>
      <c r="LI95" s="19"/>
      <c r="LJ95" s="19"/>
      <c r="LK95" s="19"/>
      <c r="LL95" s="19"/>
      <c r="LM95" s="19"/>
      <c r="LN95" s="19"/>
      <c r="LO95" s="19"/>
      <c r="LP95" s="19"/>
      <c r="LQ95" s="19"/>
      <c r="LR95" s="19"/>
      <c r="LS95" s="19"/>
      <c r="LT95" s="19"/>
      <c r="LU95" s="19"/>
      <c r="LV95" s="19"/>
      <c r="LW95" s="19"/>
      <c r="LX95" s="19"/>
      <c r="LY95" s="19"/>
      <c r="LZ95" s="19"/>
      <c r="MA95" s="19"/>
      <c r="MB95" s="19"/>
      <c r="MC95" s="19"/>
      <c r="MD95" s="19"/>
      <c r="ME95" s="19"/>
      <c r="MF95" s="19"/>
      <c r="MG95" s="19"/>
      <c r="MH95" s="19"/>
      <c r="MI95" s="19"/>
      <c r="MJ95" s="19"/>
      <c r="MK95" s="19"/>
      <c r="ML95" s="19"/>
      <c r="MM95" s="19"/>
      <c r="MN95" s="19"/>
      <c r="MO95" s="19"/>
      <c r="MP95" s="19"/>
      <c r="MQ95" s="19"/>
      <c r="MR95" s="19"/>
      <c r="MS95" s="19"/>
      <c r="MT95" s="19"/>
      <c r="MU95" s="19"/>
      <c r="MV95" s="19"/>
      <c r="MW95" s="19"/>
      <c r="MX95" s="19"/>
      <c r="MY95" s="19"/>
      <c r="MZ95" s="19"/>
      <c r="NA95" s="19"/>
      <c r="NB95" s="19"/>
      <c r="NC95" s="19"/>
      <c r="ND95" s="19"/>
      <c r="NE95" s="19"/>
      <c r="NF95" s="19"/>
      <c r="NG95" s="19"/>
      <c r="NH95" s="19"/>
      <c r="NI95" s="19"/>
      <c r="NJ95" s="19"/>
      <c r="NK95" s="19"/>
      <c r="NL95" s="19"/>
      <c r="NM95" s="19"/>
      <c r="NN95" s="19"/>
      <c r="NO95" s="19"/>
      <c r="NP95" s="19"/>
      <c r="NQ95" s="19"/>
      <c r="NR95" s="19"/>
      <c r="NS95" s="19"/>
      <c r="NT95" s="19"/>
      <c r="NU95" s="19"/>
      <c r="NV95" s="19"/>
      <c r="NW95" s="19"/>
      <c r="NX95" s="19"/>
      <c r="NY95" s="19"/>
      <c r="NZ95" s="19"/>
      <c r="OA95" s="19"/>
      <c r="OB95" s="19"/>
      <c r="OC95" s="19"/>
      <c r="OD95" s="19"/>
      <c r="OE95" s="19"/>
      <c r="OF95" s="19"/>
      <c r="OG95" s="19"/>
      <c r="OH95" s="19"/>
      <c r="OI95" s="19"/>
      <c r="OJ95" s="19"/>
      <c r="OK95" s="19"/>
      <c r="OL95" s="19"/>
      <c r="OM95" s="19"/>
      <c r="ON95" s="19"/>
      <c r="OO95" s="19"/>
      <c r="OP95" s="19"/>
      <c r="OQ95" s="19"/>
      <c r="OR95" s="19"/>
      <c r="OS95" s="19"/>
      <c r="OT95" s="19"/>
      <c r="OU95" s="19"/>
      <c r="OV95" s="19"/>
      <c r="OW95" s="19"/>
      <c r="OX95" s="19"/>
      <c r="OY95" s="19"/>
      <c r="OZ95" s="19"/>
      <c r="PA95" s="19"/>
      <c r="PB95" s="19"/>
      <c r="PC95" s="19"/>
      <c r="PD95" s="19"/>
      <c r="PE95" s="19"/>
      <c r="PF95" s="19"/>
      <c r="PG95" s="19"/>
      <c r="PH95" s="19"/>
      <c r="PI95" s="19"/>
      <c r="PJ95" s="19"/>
      <c r="PK95" s="19"/>
      <c r="PL95" s="19"/>
      <c r="PM95" s="19"/>
      <c r="PN95" s="19"/>
      <c r="PO95" s="19"/>
      <c r="PP95" s="19"/>
      <c r="PQ95" s="19"/>
      <c r="PR95" s="19"/>
      <c r="PS95" s="19"/>
      <c r="PT95" s="19"/>
      <c r="PU95" s="19"/>
      <c r="PV95" s="19"/>
      <c r="PW95" s="19"/>
      <c r="PX95" s="19"/>
      <c r="PY95" s="19"/>
      <c r="PZ95" s="19"/>
      <c r="QA95" s="19"/>
      <c r="QB95" s="19"/>
      <c r="QC95" s="19"/>
      <c r="QD95" s="19"/>
      <c r="QE95" s="19"/>
      <c r="QF95" s="19"/>
      <c r="QG95" s="19"/>
      <c r="QH95" s="19"/>
      <c r="QI95" s="19"/>
      <c r="QJ95" s="19"/>
      <c r="QK95" s="19"/>
      <c r="QL95" s="19"/>
      <c r="QM95" s="19"/>
      <c r="QN95" s="19"/>
      <c r="QO95" s="19"/>
      <c r="QP95" s="19"/>
      <c r="QQ95" s="19"/>
      <c r="QR95" s="19"/>
      <c r="QS95" s="19"/>
      <c r="QT95" s="19"/>
      <c r="QU95" s="19"/>
      <c r="QV95" s="19"/>
      <c r="QW95" s="19"/>
      <c r="QX95" s="19"/>
      <c r="QY95" s="19"/>
      <c r="QZ95" s="19"/>
      <c r="RA95" s="19"/>
      <c r="RB95" s="19"/>
      <c r="RC95" s="19"/>
      <c r="RD95" s="19"/>
      <c r="RE95" s="19"/>
      <c r="RF95" s="19"/>
      <c r="RG95" s="19"/>
      <c r="RH95" s="19"/>
      <c r="RI95" s="19"/>
      <c r="RJ95" s="19"/>
      <c r="RK95" s="19"/>
      <c r="RL95" s="19"/>
      <c r="RM95" s="19"/>
      <c r="RN95" s="19"/>
      <c r="RO95" s="19"/>
      <c r="RP95" s="19"/>
      <c r="RQ95" s="19"/>
      <c r="RR95" s="19"/>
      <c r="RS95" s="19"/>
      <c r="RT95" s="19"/>
      <c r="RU95" s="19"/>
      <c r="RV95" s="19"/>
      <c r="RW95" s="19"/>
      <c r="RX95" s="19"/>
      <c r="RY95" s="19"/>
      <c r="RZ95" s="19"/>
      <c r="SA95" s="19"/>
      <c r="SB95" s="19"/>
      <c r="SC95" s="19"/>
      <c r="SD95" s="19"/>
      <c r="SE95" s="19"/>
      <c r="SF95" s="19"/>
      <c r="SG95" s="19"/>
      <c r="SH95" s="19"/>
      <c r="SI95" s="19"/>
      <c r="SJ95" s="19"/>
      <c r="SK95" s="19"/>
      <c r="SL95" s="19"/>
      <c r="SM95" s="19"/>
      <c r="SN95" s="19"/>
      <c r="SO95" s="19"/>
      <c r="SP95" s="19"/>
      <c r="SQ95" s="19"/>
      <c r="SR95" s="19"/>
      <c r="SS95" s="19"/>
      <c r="ST95" s="19"/>
      <c r="SU95" s="19"/>
      <c r="SV95" s="19"/>
      <c r="SW95" s="19"/>
      <c r="SX95" s="19"/>
      <c r="SY95" s="19"/>
      <c r="SZ95" s="19"/>
      <c r="TA95" s="19"/>
      <c r="TB95" s="19"/>
      <c r="TC95" s="19"/>
      <c r="TD95" s="19"/>
      <c r="TE95" s="19"/>
      <c r="TF95" s="19"/>
      <c r="TG95" s="19"/>
      <c r="TH95" s="19"/>
      <c r="TI95" s="19"/>
      <c r="TJ95" s="19"/>
      <c r="TK95" s="19"/>
      <c r="TL95" s="19"/>
      <c r="TM95" s="19"/>
      <c r="TN95" s="19"/>
      <c r="TO95" s="19"/>
      <c r="TP95" s="19"/>
      <c r="TQ95" s="19"/>
      <c r="TR95" s="19"/>
      <c r="TS95" s="19"/>
      <c r="TT95" s="19"/>
      <c r="TU95" s="19"/>
      <c r="TV95" s="19"/>
      <c r="TW95" s="19"/>
      <c r="TX95" s="19"/>
      <c r="TY95" s="19"/>
      <c r="TZ95" s="19"/>
      <c r="UA95" s="19"/>
      <c r="UB95" s="19"/>
      <c r="UC95" s="19"/>
      <c r="UD95" s="19"/>
      <c r="UE95" s="19"/>
      <c r="UF95" s="19"/>
      <c r="UG95" s="19"/>
      <c r="UH95" s="19"/>
      <c r="UI95" s="19"/>
      <c r="UJ95" s="19"/>
      <c r="UK95" s="19"/>
      <c r="UL95" s="19"/>
      <c r="UM95" s="19"/>
      <c r="UN95" s="19"/>
      <c r="UO95" s="19"/>
      <c r="UP95" s="19"/>
      <c r="UQ95" s="19"/>
      <c r="UR95" s="19"/>
      <c r="US95" s="19"/>
      <c r="UT95" s="19"/>
      <c r="UU95" s="19"/>
      <c r="UV95" s="19"/>
      <c r="UW95" s="19"/>
      <c r="UX95" s="19"/>
      <c r="UY95" s="19"/>
      <c r="UZ95" s="19"/>
      <c r="VA95" s="19"/>
      <c r="VB95" s="19"/>
      <c r="VC95" s="19"/>
      <c r="VD95" s="19"/>
      <c r="VE95" s="19"/>
      <c r="VF95" s="19"/>
      <c r="VG95" s="19"/>
      <c r="VH95" s="19"/>
      <c r="VI95" s="19"/>
      <c r="VJ95" s="19"/>
      <c r="VK95" s="19"/>
      <c r="VL95" s="19"/>
      <c r="VM95" s="19"/>
      <c r="VN95" s="19"/>
      <c r="VO95" s="19"/>
      <c r="VP95" s="19"/>
      <c r="VQ95" s="19"/>
      <c r="VR95" s="19"/>
      <c r="VS95" s="19"/>
      <c r="VT95" s="19"/>
      <c r="VU95" s="19"/>
      <c r="VV95" s="19"/>
      <c r="VW95" s="19"/>
      <c r="VX95" s="19"/>
      <c r="VY95" s="19"/>
      <c r="VZ95" s="19"/>
      <c r="WA95" s="19"/>
      <c r="WB95" s="19"/>
      <c r="WC95" s="19"/>
      <c r="WD95" s="19"/>
      <c r="WE95" s="19"/>
      <c r="WF95" s="19"/>
      <c r="WG95" s="19"/>
      <c r="WH95" s="19"/>
      <c r="WI95" s="19"/>
      <c r="WJ95" s="19"/>
      <c r="WK95" s="19"/>
      <c r="WL95" s="19"/>
      <c r="WM95" s="19"/>
      <c r="WN95" s="19"/>
      <c r="WO95" s="19"/>
      <c r="WP95" s="19"/>
      <c r="WQ95" s="19"/>
      <c r="WR95" s="19"/>
      <c r="WS95" s="19"/>
      <c r="WT95" s="19"/>
      <c r="WU95" s="19"/>
      <c r="WV95" s="19"/>
      <c r="WW95" s="19"/>
      <c r="WX95" s="19"/>
      <c r="WY95" s="19"/>
      <c r="WZ95" s="19"/>
      <c r="XA95" s="19"/>
      <c r="XB95" s="19"/>
      <c r="XC95" s="19"/>
      <c r="XD95" s="19"/>
      <c r="XE95" s="19"/>
      <c r="XF95" s="19"/>
      <c r="XG95" s="19"/>
      <c r="XH95" s="19"/>
      <c r="XI95" s="19"/>
      <c r="XJ95" s="19"/>
      <c r="XK95" s="19"/>
      <c r="XL95" s="19"/>
      <c r="XM95" s="19"/>
      <c r="XN95" s="19"/>
      <c r="XO95" s="19"/>
      <c r="XP95" s="19"/>
      <c r="XQ95" s="19"/>
      <c r="XR95" s="19"/>
      <c r="XS95" s="19"/>
      <c r="XT95" s="19"/>
      <c r="XU95" s="19"/>
      <c r="XV95" s="19"/>
      <c r="XW95" s="19"/>
      <c r="XX95" s="19"/>
      <c r="XY95" s="19"/>
      <c r="XZ95" s="19"/>
      <c r="YA95" s="19"/>
      <c r="YB95" s="19"/>
      <c r="YC95" s="19"/>
      <c r="YD95" s="19"/>
      <c r="YE95" s="19"/>
      <c r="YF95" s="19"/>
      <c r="YG95" s="19"/>
      <c r="YH95" s="19"/>
      <c r="YI95" s="19"/>
      <c r="YJ95" s="19"/>
      <c r="YK95" s="19"/>
      <c r="YL95" s="19"/>
      <c r="YM95" s="19"/>
      <c r="YN95" s="19"/>
      <c r="YO95" s="19"/>
      <c r="YP95" s="19"/>
      <c r="YQ95" s="19"/>
      <c r="YR95" s="19"/>
      <c r="YS95" s="19"/>
      <c r="YT95" s="19"/>
      <c r="YU95" s="19"/>
      <c r="YV95" s="19"/>
      <c r="YW95" s="19"/>
      <c r="YX95" s="19"/>
      <c r="YY95" s="19"/>
      <c r="YZ95" s="19"/>
      <c r="ZA95" s="19"/>
      <c r="ZB95" s="19"/>
      <c r="ZC95" s="19"/>
      <c r="ZD95" s="19"/>
      <c r="ZE95" s="19"/>
      <c r="ZF95" s="19"/>
      <c r="ZG95" s="19"/>
      <c r="ZH95" s="19"/>
      <c r="ZI95" s="19"/>
      <c r="ZJ95" s="19"/>
      <c r="ZK95" s="19"/>
      <c r="ZL95" s="19"/>
      <c r="ZM95" s="19"/>
      <c r="ZN95" s="19"/>
      <c r="ZO95" s="19"/>
      <c r="ZP95" s="19"/>
      <c r="ZQ95" s="19"/>
      <c r="ZR95" s="19"/>
      <c r="ZS95" s="19"/>
      <c r="ZT95" s="19"/>
      <c r="ZU95" s="19"/>
      <c r="ZV95" s="19"/>
      <c r="ZW95" s="19"/>
      <c r="ZX95" s="19"/>
      <c r="ZY95" s="19"/>
      <c r="ZZ95" s="19"/>
      <c r="AAA95" s="19"/>
      <c r="AAB95" s="19"/>
      <c r="AAC95" s="19"/>
      <c r="AAD95" s="19"/>
      <c r="AAE95" s="19"/>
      <c r="AAF95" s="19"/>
      <c r="AAG95" s="19"/>
      <c r="AAH95" s="19"/>
      <c r="AAI95" s="19"/>
      <c r="AAJ95" s="19"/>
      <c r="AAK95" s="19"/>
      <c r="AAL95" s="19"/>
      <c r="AAM95" s="19"/>
      <c r="AAN95" s="19"/>
      <c r="AAO95" s="19"/>
      <c r="AAP95" s="19"/>
      <c r="AAQ95" s="19"/>
      <c r="AAR95" s="19"/>
      <c r="AAS95" s="19"/>
      <c r="AAT95" s="19"/>
      <c r="AAU95" s="19"/>
      <c r="AAV95" s="19"/>
      <c r="AAW95" s="19"/>
      <c r="AAX95" s="19"/>
      <c r="AAY95" s="19"/>
      <c r="AAZ95" s="19"/>
      <c r="ABA95" s="19"/>
      <c r="ABB95" s="19"/>
      <c r="ABC95" s="19"/>
      <c r="ABD95" s="19"/>
      <c r="ABE95" s="19"/>
      <c r="ABF95" s="19"/>
      <c r="ABG95" s="19"/>
      <c r="ABH95" s="19"/>
      <c r="ABI95" s="19"/>
      <c r="ABJ95" s="19"/>
      <c r="ABK95" s="19"/>
      <c r="ABL95" s="19"/>
      <c r="ABM95" s="19"/>
      <c r="ABN95" s="19"/>
      <c r="ABO95" s="19"/>
      <c r="ABP95" s="19"/>
      <c r="ABQ95" s="19"/>
      <c r="ABR95" s="19"/>
      <c r="ABS95" s="19"/>
      <c r="ABT95" s="19"/>
      <c r="ABU95" s="19"/>
      <c r="ABV95" s="19"/>
      <c r="ABW95" s="19"/>
      <c r="ABX95" s="19"/>
      <c r="ABY95" s="19"/>
      <c r="ABZ95" s="19"/>
      <c r="ACA95" s="19"/>
      <c r="ACB95" s="19"/>
      <c r="ACC95" s="19"/>
      <c r="ACD95" s="19"/>
      <c r="ACE95" s="19"/>
      <c r="ACF95" s="19"/>
      <c r="ACG95" s="19"/>
      <c r="ACH95" s="19"/>
      <c r="ACI95" s="19"/>
      <c r="ACJ95" s="19"/>
      <c r="ACK95" s="19"/>
      <c r="ACL95" s="19"/>
      <c r="ACM95" s="19"/>
      <c r="ACN95" s="19"/>
      <c r="ACO95" s="19"/>
      <c r="ACP95" s="19"/>
      <c r="ACQ95" s="19"/>
      <c r="ACR95" s="19"/>
      <c r="ACS95" s="19"/>
      <c r="ACT95" s="19"/>
      <c r="ACU95" s="19"/>
      <c r="ACV95" s="19"/>
      <c r="ACW95" s="19"/>
      <c r="ACX95" s="19"/>
      <c r="ACY95" s="19"/>
      <c r="ACZ95" s="19"/>
      <c r="ADA95" s="19"/>
      <c r="ADB95" s="19"/>
      <c r="ADC95" s="19"/>
      <c r="ADD95" s="19"/>
      <c r="ADE95" s="19"/>
      <c r="ADF95" s="19"/>
      <c r="ADG95" s="19"/>
      <c r="ADH95" s="19"/>
      <c r="ADI95" s="19"/>
      <c r="ADJ95" s="19"/>
      <c r="ADK95" s="19"/>
      <c r="ADL95" s="19"/>
      <c r="ADM95" s="19"/>
      <c r="ADN95" s="19"/>
      <c r="ADO95" s="19"/>
      <c r="ADP95" s="19"/>
      <c r="ADQ95" s="19"/>
      <c r="ADR95" s="19"/>
      <c r="ADS95" s="19"/>
      <c r="ADT95" s="19"/>
      <c r="ADU95" s="19"/>
      <c r="ADV95" s="19"/>
      <c r="ADW95" s="19"/>
      <c r="ADX95" s="19"/>
      <c r="ADY95" s="19"/>
      <c r="ADZ95" s="19"/>
      <c r="AEA95" s="19"/>
      <c r="AEB95" s="19"/>
      <c r="AEC95" s="19"/>
      <c r="AED95" s="19"/>
      <c r="AEE95" s="19"/>
      <c r="AEF95" s="19"/>
      <c r="AEG95" s="19"/>
      <c r="AEH95" s="19"/>
      <c r="AEI95" s="19"/>
      <c r="AEJ95" s="19"/>
      <c r="AEK95" s="19"/>
      <c r="AEL95" s="19"/>
      <c r="AEM95" s="19"/>
      <c r="AEN95" s="19"/>
      <c r="AEO95" s="19"/>
      <c r="AEP95" s="19"/>
      <c r="AEQ95" s="19"/>
      <c r="AER95" s="19"/>
      <c r="AES95" s="19"/>
      <c r="AET95" s="19"/>
      <c r="AEU95" s="19"/>
      <c r="AEV95" s="19"/>
      <c r="AEW95" s="19"/>
      <c r="AEX95" s="19"/>
      <c r="AEY95" s="19"/>
      <c r="AEZ95" s="19"/>
      <c r="AFA95" s="19"/>
      <c r="AFB95" s="19"/>
      <c r="AFC95" s="19"/>
      <c r="AFD95" s="19"/>
      <c r="AFE95" s="19"/>
      <c r="AFF95" s="19"/>
      <c r="AFG95" s="19"/>
      <c r="AFH95" s="19"/>
      <c r="AFI95" s="19"/>
      <c r="AFJ95" s="19"/>
      <c r="AFK95" s="19"/>
      <c r="AFL95" s="19"/>
      <c r="AFM95" s="19"/>
      <c r="AFN95" s="19"/>
      <c r="AFO95" s="19"/>
      <c r="AFP95" s="19"/>
      <c r="AFQ95" s="19"/>
      <c r="AFR95" s="19"/>
      <c r="AFS95" s="19"/>
      <c r="AFT95" s="19"/>
      <c r="AFU95" s="19"/>
      <c r="AFV95" s="19"/>
      <c r="AFW95" s="19"/>
      <c r="AFX95" s="19"/>
      <c r="AFY95" s="19"/>
      <c r="AFZ95" s="19"/>
      <c r="AGA95" s="19"/>
      <c r="AGB95" s="19"/>
      <c r="AGC95" s="19"/>
      <c r="AGD95" s="19"/>
      <c r="AGE95" s="19"/>
      <c r="AGF95" s="19"/>
      <c r="AGG95" s="19"/>
      <c r="AGH95" s="19"/>
      <c r="AGI95" s="19"/>
      <c r="AGJ95" s="19"/>
      <c r="AGK95" s="19"/>
      <c r="AGL95" s="19"/>
      <c r="AGM95" s="19"/>
      <c r="AGN95" s="19"/>
      <c r="AGO95" s="19"/>
      <c r="AGP95" s="19"/>
      <c r="AGQ95" s="19"/>
      <c r="AGR95" s="19"/>
      <c r="AGS95" s="19"/>
      <c r="AGT95" s="19"/>
      <c r="AGU95" s="19"/>
      <c r="AGV95" s="19"/>
      <c r="AGW95" s="19"/>
      <c r="AGX95" s="19"/>
      <c r="AGY95" s="19"/>
      <c r="AGZ95" s="19"/>
      <c r="AHA95" s="19"/>
      <c r="AHB95" s="19"/>
      <c r="AHC95" s="19"/>
      <c r="AHD95" s="19"/>
      <c r="AHE95" s="19"/>
      <c r="AHF95" s="19"/>
      <c r="AHG95" s="19"/>
      <c r="AHH95" s="19"/>
      <c r="AHI95" s="19"/>
      <c r="AHJ95" s="19"/>
      <c r="AHK95" s="19"/>
      <c r="AHL95" s="19"/>
      <c r="AHM95" s="19"/>
      <c r="AHN95" s="19"/>
      <c r="AHO95" s="19"/>
      <c r="AHP95" s="19"/>
      <c r="AHQ95" s="19"/>
      <c r="AHR95" s="19"/>
      <c r="AHS95" s="19"/>
      <c r="AHT95" s="19"/>
      <c r="AHU95" s="19"/>
      <c r="AHV95" s="19"/>
      <c r="AHW95" s="19"/>
      <c r="AHX95" s="19"/>
      <c r="AHY95" s="19"/>
      <c r="AHZ95" s="19"/>
      <c r="AIA95" s="19"/>
      <c r="AIB95" s="19"/>
      <c r="AIC95" s="19"/>
      <c r="AID95" s="19"/>
      <c r="AIE95" s="19"/>
      <c r="AIF95" s="19"/>
      <c r="AIG95" s="19"/>
      <c r="AIH95" s="19"/>
      <c r="AII95" s="19"/>
      <c r="AIJ95" s="19"/>
      <c r="AIK95" s="19"/>
      <c r="AIL95" s="19"/>
      <c r="AIM95" s="19"/>
      <c r="AIN95" s="19"/>
      <c r="AIO95" s="19"/>
      <c r="AIP95" s="19"/>
      <c r="AIQ95" s="19"/>
      <c r="AIR95" s="19"/>
      <c r="AIS95" s="19"/>
      <c r="AIT95" s="19"/>
      <c r="AIU95" s="19"/>
      <c r="AIV95" s="19"/>
      <c r="AIW95" s="19"/>
      <c r="AIX95" s="19"/>
      <c r="AIY95" s="19"/>
      <c r="AIZ95" s="19"/>
      <c r="AJA95" s="19"/>
      <c r="AJB95" s="19"/>
      <c r="AJC95" s="19"/>
      <c r="AJD95" s="19"/>
      <c r="AJE95" s="19"/>
      <c r="AJF95" s="19"/>
      <c r="AJG95" s="19"/>
      <c r="AJH95" s="19"/>
      <c r="AJI95" s="19"/>
      <c r="AJJ95" s="19"/>
      <c r="AJK95" s="19"/>
      <c r="AJL95" s="19"/>
      <c r="AJM95" s="19"/>
      <c r="AJN95" s="19"/>
      <c r="AJO95" s="19"/>
      <c r="AJP95" s="19"/>
      <c r="AJQ95" s="19"/>
      <c r="AJR95" s="19"/>
      <c r="AJS95" s="19"/>
      <c r="AJT95" s="19"/>
      <c r="AJU95" s="19"/>
      <c r="AJV95" s="19"/>
      <c r="AJW95" s="19"/>
      <c r="AJX95" s="19"/>
      <c r="AJY95" s="19"/>
      <c r="AJZ95" s="19"/>
      <c r="AKA95" s="19"/>
      <c r="AKB95" s="19"/>
      <c r="AKC95" s="19"/>
      <c r="AKD95" s="19"/>
      <c r="AKE95" s="19"/>
      <c r="AKF95" s="19"/>
      <c r="AKG95" s="19"/>
      <c r="AKH95" s="19"/>
      <c r="AKI95" s="19"/>
      <c r="AKJ95" s="19"/>
      <c r="AKK95" s="19"/>
      <c r="AKL95" s="19"/>
      <c r="AKM95" s="19"/>
      <c r="AKN95" s="19"/>
      <c r="AKO95" s="19"/>
      <c r="AKP95" s="19"/>
      <c r="AKQ95" s="19"/>
      <c r="AKR95" s="19"/>
      <c r="AKS95" s="19"/>
      <c r="AKT95" s="19"/>
      <c r="AKU95" s="19"/>
      <c r="AKV95" s="19"/>
      <c r="AKW95" s="19"/>
      <c r="AKX95" s="19"/>
      <c r="AKY95" s="19"/>
      <c r="AKZ95" s="19"/>
      <c r="ALA95" s="19"/>
      <c r="ALB95" s="19"/>
      <c r="ALC95" s="19"/>
      <c r="ALD95" s="19"/>
      <c r="ALE95" s="19"/>
      <c r="ALF95" s="19"/>
      <c r="ALG95" s="19"/>
      <c r="ALH95" s="19"/>
      <c r="ALI95" s="19"/>
      <c r="ALJ95" s="19"/>
      <c r="ALK95" s="19"/>
      <c r="ALL95" s="19"/>
      <c r="ALM95" s="19"/>
      <c r="ALN95" s="19"/>
      <c r="ALO95" s="19"/>
      <c r="ALP95" s="19"/>
      <c r="ALQ95" s="19"/>
      <c r="ALR95" s="19"/>
      <c r="ALS95" s="19"/>
      <c r="ALT95" s="19"/>
      <c r="ALU95" s="19"/>
      <c r="ALV95" s="19"/>
      <c r="ALW95" s="19"/>
      <c r="ALX95" s="19"/>
      <c r="ALY95" s="19"/>
      <c r="ALZ95" s="19"/>
      <c r="AMA95" s="19"/>
      <c r="AMB95" s="19"/>
      <c r="AMC95" s="19"/>
      <c r="AMD95" s="19"/>
      <c r="AME95" s="19"/>
    </row>
    <row r="96" spans="1:1019" s="21" customFormat="1" ht="15" customHeight="1" x14ac:dyDescent="0.3">
      <c r="A96" s="39" t="s">
        <v>347</v>
      </c>
      <c r="B96" s="40" t="s">
        <v>348</v>
      </c>
      <c r="C96" s="41" t="s">
        <v>349</v>
      </c>
      <c r="D96" s="39" t="s">
        <v>350</v>
      </c>
      <c r="E96" s="43">
        <v>45056</v>
      </c>
      <c r="F96" s="43">
        <v>46151</v>
      </c>
      <c r="G96" s="87">
        <v>21480</v>
      </c>
      <c r="H96" s="72">
        <v>45786</v>
      </c>
      <c r="I96" s="19"/>
      <c r="J96" s="1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</row>
    <row r="97" spans="1:1019" s="21" customFormat="1" ht="15" customHeight="1" x14ac:dyDescent="0.3">
      <c r="A97" s="39" t="s">
        <v>351</v>
      </c>
      <c r="B97" s="40" t="s">
        <v>352</v>
      </c>
      <c r="C97" s="44" t="s">
        <v>353</v>
      </c>
      <c r="D97" s="39" t="s">
        <v>354</v>
      </c>
      <c r="E97" s="43">
        <v>44699</v>
      </c>
      <c r="F97" s="43">
        <v>46154</v>
      </c>
      <c r="G97" s="87">
        <v>22200</v>
      </c>
      <c r="H97" s="72">
        <v>45771</v>
      </c>
      <c r="I97" s="19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</row>
    <row r="98" spans="1:1019" s="21" customFormat="1" ht="15" customHeight="1" x14ac:dyDescent="0.3">
      <c r="A98" s="39" t="s">
        <v>355</v>
      </c>
      <c r="B98" s="40" t="s">
        <v>356</v>
      </c>
      <c r="C98" s="44" t="s">
        <v>357</v>
      </c>
      <c r="D98" s="39" t="s">
        <v>358</v>
      </c>
      <c r="E98" s="43">
        <v>45063</v>
      </c>
      <c r="F98" s="43">
        <v>46158</v>
      </c>
      <c r="G98" s="87">
        <v>45120</v>
      </c>
      <c r="H98" s="72">
        <v>45721</v>
      </c>
      <c r="I98" s="19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</row>
    <row r="99" spans="1:1019" s="21" customFormat="1" ht="15" customHeight="1" x14ac:dyDescent="0.3">
      <c r="A99" s="39" t="s">
        <v>359</v>
      </c>
      <c r="B99" s="40" t="s">
        <v>356</v>
      </c>
      <c r="C99" s="44" t="s">
        <v>360</v>
      </c>
      <c r="D99" s="39" t="s">
        <v>361</v>
      </c>
      <c r="E99" s="43">
        <v>44717</v>
      </c>
      <c r="F99" s="43">
        <v>46172</v>
      </c>
      <c r="G99" s="87">
        <v>128000</v>
      </c>
      <c r="H99" s="72">
        <v>45807</v>
      </c>
      <c r="I99" s="19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</row>
    <row r="100" spans="1:1019" s="21" customFormat="1" ht="15" customHeight="1" x14ac:dyDescent="0.3">
      <c r="A100" s="39" t="s">
        <v>362</v>
      </c>
      <c r="B100" s="40" t="s">
        <v>363</v>
      </c>
      <c r="C100" s="44" t="s">
        <v>364</v>
      </c>
      <c r="D100" s="39" t="s">
        <v>365</v>
      </c>
      <c r="E100" s="43">
        <v>44713</v>
      </c>
      <c r="F100" s="43">
        <v>46173</v>
      </c>
      <c r="G100" s="87">
        <v>25600.080000000002</v>
      </c>
      <c r="H100" s="72">
        <v>45805</v>
      </c>
      <c r="I100" s="19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</row>
    <row r="101" spans="1:1019" s="21" customFormat="1" ht="15" customHeight="1" x14ac:dyDescent="0.3">
      <c r="A101" s="39" t="s">
        <v>366</v>
      </c>
      <c r="B101" s="40" t="s">
        <v>367</v>
      </c>
      <c r="C101" s="23" t="s">
        <v>368</v>
      </c>
      <c r="D101" s="39" t="s">
        <v>369</v>
      </c>
      <c r="E101" s="43">
        <v>44903</v>
      </c>
      <c r="F101" s="43">
        <v>46178</v>
      </c>
      <c r="G101" s="87">
        <v>13642</v>
      </c>
      <c r="H101" s="71">
        <v>45812</v>
      </c>
      <c r="I101" s="19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</row>
    <row r="102" spans="1:1019" s="21" customFormat="1" ht="15" customHeight="1" x14ac:dyDescent="0.3">
      <c r="A102" s="47" t="s">
        <v>370</v>
      </c>
      <c r="B102" s="48" t="s">
        <v>371</v>
      </c>
      <c r="C102" s="49" t="s">
        <v>372</v>
      </c>
      <c r="D102" s="50" t="s">
        <v>373</v>
      </c>
      <c r="E102" s="51">
        <v>45449</v>
      </c>
      <c r="F102" s="51">
        <v>46178</v>
      </c>
      <c r="G102" s="87">
        <v>1313584.8</v>
      </c>
      <c r="H102" s="74">
        <v>45814</v>
      </c>
      <c r="I102" s="19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1" customFormat="1" ht="15" customHeight="1" x14ac:dyDescent="0.3">
      <c r="A103" s="52" t="s">
        <v>374</v>
      </c>
      <c r="B103" s="48" t="s">
        <v>45</v>
      </c>
      <c r="C103" s="92" t="s">
        <v>375</v>
      </c>
      <c r="D103" s="93" t="s">
        <v>376</v>
      </c>
      <c r="E103" s="46">
        <v>45814</v>
      </c>
      <c r="F103" s="46">
        <v>46178</v>
      </c>
      <c r="G103" s="87">
        <v>79200</v>
      </c>
      <c r="H103" s="88">
        <v>45814</v>
      </c>
      <c r="I103" s="19"/>
      <c r="J103" s="19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1" customFormat="1" ht="15" customHeight="1" x14ac:dyDescent="0.3">
      <c r="A104" s="52" t="s">
        <v>377</v>
      </c>
      <c r="B104" s="48" t="s">
        <v>378</v>
      </c>
      <c r="C104" s="53" t="s">
        <v>379</v>
      </c>
      <c r="D104" s="52" t="s">
        <v>380</v>
      </c>
      <c r="E104" s="46">
        <v>44545</v>
      </c>
      <c r="F104" s="46">
        <v>46180</v>
      </c>
      <c r="G104" s="87">
        <v>1315512</v>
      </c>
      <c r="H104" s="75">
        <v>45816</v>
      </c>
      <c r="I104" s="19"/>
      <c r="J104" s="19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1" customFormat="1" ht="15" customHeight="1" x14ac:dyDescent="0.3">
      <c r="A105" s="39" t="s">
        <v>381</v>
      </c>
      <c r="B105" s="40" t="s">
        <v>382</v>
      </c>
      <c r="C105" s="41" t="s">
        <v>383</v>
      </c>
      <c r="D105" s="42" t="s">
        <v>384</v>
      </c>
      <c r="E105" s="43">
        <v>44906</v>
      </c>
      <c r="F105" s="43">
        <v>46181</v>
      </c>
      <c r="G105" s="87">
        <v>23575.439999999999</v>
      </c>
      <c r="H105" s="72">
        <v>45817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  <c r="ALX105" s="20"/>
      <c r="ALY105" s="20"/>
      <c r="ALZ105" s="20"/>
      <c r="AMA105" s="20"/>
      <c r="AMB105" s="20"/>
      <c r="AMC105" s="20"/>
      <c r="AMD105" s="20"/>
      <c r="AME105" s="20"/>
    </row>
    <row r="106" spans="1:1019" s="21" customFormat="1" ht="15" customHeight="1" x14ac:dyDescent="0.3">
      <c r="A106" s="39" t="s">
        <v>385</v>
      </c>
      <c r="B106" s="40" t="s">
        <v>386</v>
      </c>
      <c r="C106" s="41" t="s">
        <v>387</v>
      </c>
      <c r="D106" s="39" t="s">
        <v>388</v>
      </c>
      <c r="E106" s="43">
        <v>45086</v>
      </c>
      <c r="F106" s="43">
        <v>46181</v>
      </c>
      <c r="G106" s="87">
        <v>145751.4</v>
      </c>
      <c r="H106" s="71">
        <v>45817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</row>
    <row r="107" spans="1:1019" s="21" customFormat="1" ht="15" customHeight="1" x14ac:dyDescent="0.3">
      <c r="A107" s="39" t="s">
        <v>389</v>
      </c>
      <c r="B107" s="40" t="s">
        <v>390</v>
      </c>
      <c r="C107" s="44" t="s">
        <v>391</v>
      </c>
      <c r="D107" s="39" t="s">
        <v>392</v>
      </c>
      <c r="E107" s="43">
        <v>45086</v>
      </c>
      <c r="F107" s="43">
        <v>46181</v>
      </c>
      <c r="G107" s="87">
        <v>87280</v>
      </c>
      <c r="H107" s="72">
        <v>45807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  <c r="ALX107" s="20"/>
      <c r="ALY107" s="20"/>
      <c r="ALZ107" s="20"/>
      <c r="AMA107" s="20"/>
      <c r="AMB107" s="20"/>
      <c r="AMC107" s="20"/>
      <c r="AMD107" s="20"/>
      <c r="AME107" s="20"/>
    </row>
    <row r="108" spans="1:1019" s="21" customFormat="1" ht="15" customHeight="1" x14ac:dyDescent="0.3">
      <c r="A108" s="39" t="s">
        <v>393</v>
      </c>
      <c r="B108" s="40" t="s">
        <v>394</v>
      </c>
      <c r="C108" s="45" t="s">
        <v>395</v>
      </c>
      <c r="D108" s="39" t="s">
        <v>396</v>
      </c>
      <c r="E108" s="46">
        <v>44309</v>
      </c>
      <c r="F108" s="46">
        <v>46181</v>
      </c>
      <c r="G108" s="87">
        <v>145788.6</v>
      </c>
      <c r="H108" s="71">
        <v>45790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</row>
    <row r="109" spans="1:1019" s="21" customFormat="1" ht="15" customHeight="1" x14ac:dyDescent="0.3">
      <c r="A109" s="39" t="s">
        <v>397</v>
      </c>
      <c r="B109" s="40" t="s">
        <v>398</v>
      </c>
      <c r="C109" s="41" t="s">
        <v>399</v>
      </c>
      <c r="D109" s="39" t="s">
        <v>400</v>
      </c>
      <c r="E109" s="43">
        <v>45092</v>
      </c>
      <c r="F109" s="43">
        <v>46187</v>
      </c>
      <c r="G109" s="87">
        <v>3119060.57</v>
      </c>
      <c r="H109" s="72">
        <v>45091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21" customFormat="1" ht="15" customHeight="1" x14ac:dyDescent="0.3">
      <c r="A110" s="39" t="s">
        <v>401</v>
      </c>
      <c r="B110" s="40" t="s">
        <v>378</v>
      </c>
      <c r="C110" s="44" t="s">
        <v>402</v>
      </c>
      <c r="D110" s="39" t="s">
        <v>403</v>
      </c>
      <c r="E110" s="43">
        <v>44734</v>
      </c>
      <c r="F110" s="43">
        <v>46189</v>
      </c>
      <c r="G110" s="87">
        <v>25923.96</v>
      </c>
      <c r="H110" s="72">
        <v>45825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21" customFormat="1" ht="15" customHeight="1" x14ac:dyDescent="0.3">
      <c r="A111" s="39" t="s">
        <v>404</v>
      </c>
      <c r="B111" s="40" t="s">
        <v>405</v>
      </c>
      <c r="C111" s="44" t="s">
        <v>406</v>
      </c>
      <c r="D111" s="39" t="s">
        <v>407</v>
      </c>
      <c r="E111" s="43">
        <v>44734</v>
      </c>
      <c r="F111" s="43">
        <v>46189</v>
      </c>
      <c r="G111" s="87">
        <v>24145.15</v>
      </c>
      <c r="H111" s="72">
        <v>45810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21" customFormat="1" ht="15" customHeight="1" x14ac:dyDescent="0.3">
      <c r="A112" s="39" t="s">
        <v>408</v>
      </c>
      <c r="B112" s="40" t="s">
        <v>409</v>
      </c>
      <c r="C112" s="44" t="s">
        <v>410</v>
      </c>
      <c r="D112" s="39" t="s">
        <v>411</v>
      </c>
      <c r="E112" s="43">
        <v>45096</v>
      </c>
      <c r="F112" s="43">
        <v>46191</v>
      </c>
      <c r="G112" s="87">
        <v>182581.6</v>
      </c>
      <c r="H112" s="72">
        <v>45827</v>
      </c>
      <c r="I112" s="19"/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21" customFormat="1" ht="15" customHeight="1" x14ac:dyDescent="0.3">
      <c r="A113" s="39" t="s">
        <v>412</v>
      </c>
      <c r="B113" s="40" t="s">
        <v>413</v>
      </c>
      <c r="C113" s="41" t="s">
        <v>414</v>
      </c>
      <c r="D113" s="42" t="s">
        <v>415</v>
      </c>
      <c r="E113" s="43">
        <v>44917</v>
      </c>
      <c r="F113" s="43">
        <v>46192</v>
      </c>
      <c r="G113" s="87">
        <v>408991.8</v>
      </c>
      <c r="H113" s="72">
        <v>45826</v>
      </c>
      <c r="I113" s="19"/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21" customFormat="1" ht="15" customHeight="1" x14ac:dyDescent="0.3">
      <c r="A114" s="39" t="s">
        <v>416</v>
      </c>
      <c r="B114" s="40" t="s">
        <v>417</v>
      </c>
      <c r="C114" s="41" t="s">
        <v>418</v>
      </c>
      <c r="D114" s="42" t="s">
        <v>419</v>
      </c>
      <c r="E114" s="43">
        <v>44918</v>
      </c>
      <c r="F114" s="43">
        <v>46193</v>
      </c>
      <c r="G114" s="87">
        <v>12218</v>
      </c>
      <c r="H114" s="72">
        <v>45754</v>
      </c>
      <c r="I114" s="19"/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21" customFormat="1" ht="15" customHeight="1" x14ac:dyDescent="0.3">
      <c r="A115" s="39" t="s">
        <v>420</v>
      </c>
      <c r="B115" s="40" t="s">
        <v>421</v>
      </c>
      <c r="C115" s="45" t="s">
        <v>422</v>
      </c>
      <c r="D115" s="39" t="s">
        <v>423</v>
      </c>
      <c r="E115" s="46">
        <v>44559</v>
      </c>
      <c r="F115" s="46">
        <v>46194</v>
      </c>
      <c r="G115" s="87">
        <v>650160</v>
      </c>
      <c r="H115" s="72">
        <v>45439</v>
      </c>
      <c r="I115" s="19"/>
      <c r="J115" s="19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21" customFormat="1" ht="15" customHeight="1" x14ac:dyDescent="0.3">
      <c r="A116" s="94" t="s">
        <v>424</v>
      </c>
      <c r="B116" s="95" t="s">
        <v>425</v>
      </c>
      <c r="C116" s="96">
        <v>2025000200275</v>
      </c>
      <c r="D116" s="97" t="s">
        <v>426</v>
      </c>
      <c r="E116" s="98">
        <v>45831</v>
      </c>
      <c r="F116" s="98">
        <v>46195</v>
      </c>
      <c r="G116" s="87">
        <v>36000</v>
      </c>
      <c r="H116" s="89">
        <v>45831</v>
      </c>
      <c r="I116" s="19"/>
      <c r="J116" s="19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21" customFormat="1" ht="15" customHeight="1" x14ac:dyDescent="0.3">
      <c r="A117" s="39" t="s">
        <v>427</v>
      </c>
      <c r="B117" s="40" t="s">
        <v>428</v>
      </c>
      <c r="C117" s="44" t="s">
        <v>429</v>
      </c>
      <c r="D117" s="39" t="s">
        <v>430</v>
      </c>
      <c r="E117" s="43">
        <v>44742</v>
      </c>
      <c r="F117" s="43">
        <v>46197</v>
      </c>
      <c r="G117" s="87">
        <v>14032320</v>
      </c>
      <c r="H117" s="72">
        <v>45537</v>
      </c>
      <c r="I117" s="19"/>
      <c r="J117" s="19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21" customFormat="1" ht="15" customHeight="1" x14ac:dyDescent="0.3">
      <c r="A118" s="39" t="s">
        <v>431</v>
      </c>
      <c r="B118" s="40" t="s">
        <v>432</v>
      </c>
      <c r="C118" s="44" t="s">
        <v>433</v>
      </c>
      <c r="D118" s="39" t="s">
        <v>434</v>
      </c>
      <c r="E118" s="43">
        <v>45514</v>
      </c>
      <c r="F118" s="43">
        <v>46243</v>
      </c>
      <c r="G118" s="87">
        <v>1815600</v>
      </c>
      <c r="H118" s="72">
        <v>45513</v>
      </c>
      <c r="I118" s="19"/>
      <c r="J118" s="19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21" customFormat="1" ht="15" customHeight="1" x14ac:dyDescent="0.3">
      <c r="A119" s="39" t="s">
        <v>435</v>
      </c>
      <c r="B119" s="40" t="s">
        <v>436</v>
      </c>
      <c r="C119" s="44" t="s">
        <v>437</v>
      </c>
      <c r="D119" s="39" t="s">
        <v>438</v>
      </c>
      <c r="E119" s="43">
        <v>45181</v>
      </c>
      <c r="F119" s="43">
        <v>46276</v>
      </c>
      <c r="G119" s="87">
        <v>526120</v>
      </c>
      <c r="H119" s="71">
        <v>45181</v>
      </c>
      <c r="I119" s="19"/>
      <c r="J119" s="19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21" customFormat="1" ht="15" customHeight="1" x14ac:dyDescent="0.3">
      <c r="A120" s="39" t="s">
        <v>328</v>
      </c>
      <c r="B120" s="40" t="s">
        <v>329</v>
      </c>
      <c r="C120" s="44" t="s">
        <v>439</v>
      </c>
      <c r="D120" s="39" t="s">
        <v>440</v>
      </c>
      <c r="E120" s="43">
        <v>44948</v>
      </c>
      <c r="F120" s="43">
        <v>46285</v>
      </c>
      <c r="G120" s="87">
        <v>777600</v>
      </c>
      <c r="H120" s="72">
        <v>45555</v>
      </c>
      <c r="I120" s="19"/>
      <c r="J120" s="19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21" customFormat="1" ht="15" customHeight="1" x14ac:dyDescent="0.3">
      <c r="A121" s="39" t="s">
        <v>441</v>
      </c>
      <c r="B121" s="40" t="s">
        <v>442</v>
      </c>
      <c r="C121" s="44" t="s">
        <v>443</v>
      </c>
      <c r="D121" s="39" t="s">
        <v>444</v>
      </c>
      <c r="E121" s="43">
        <v>45200</v>
      </c>
      <c r="F121" s="43">
        <v>46295</v>
      </c>
      <c r="G121" s="87">
        <v>13799899.199999999</v>
      </c>
      <c r="H121" s="72">
        <v>45527</v>
      </c>
      <c r="I121" s="19"/>
      <c r="J121" s="19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21" customFormat="1" ht="15" customHeight="1" x14ac:dyDescent="0.3">
      <c r="A122" s="39" t="s">
        <v>328</v>
      </c>
      <c r="B122" s="40" t="s">
        <v>329</v>
      </c>
      <c r="C122" s="45" t="s">
        <v>445</v>
      </c>
      <c r="D122" s="39" t="s">
        <v>446</v>
      </c>
      <c r="E122" s="46">
        <v>44601</v>
      </c>
      <c r="F122" s="46">
        <v>46297</v>
      </c>
      <c r="G122" s="87">
        <v>4248000</v>
      </c>
      <c r="H122" s="71">
        <v>45544</v>
      </c>
      <c r="I122" s="19"/>
      <c r="J122" s="19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21" customFormat="1" ht="15" customHeight="1" x14ac:dyDescent="0.3">
      <c r="A123" s="39" t="s">
        <v>447</v>
      </c>
      <c r="B123" s="40" t="s">
        <v>448</v>
      </c>
      <c r="C123" s="44" t="s">
        <v>449</v>
      </c>
      <c r="D123" s="39" t="s">
        <v>450</v>
      </c>
      <c r="E123" s="43">
        <v>45246</v>
      </c>
      <c r="F123" s="43">
        <v>46341</v>
      </c>
      <c r="G123" s="87">
        <v>81984.45</v>
      </c>
      <c r="H123" s="72">
        <v>45246</v>
      </c>
      <c r="I123" s="19"/>
      <c r="J123" s="19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21" customFormat="1" ht="15" customHeight="1" x14ac:dyDescent="0.3">
      <c r="A124" s="39" t="s">
        <v>451</v>
      </c>
      <c r="B124" s="40" t="s">
        <v>398</v>
      </c>
      <c r="C124" s="58" t="s">
        <v>452</v>
      </c>
      <c r="D124" s="39" t="s">
        <v>453</v>
      </c>
      <c r="E124" s="46">
        <v>45275</v>
      </c>
      <c r="F124" s="46">
        <v>46370</v>
      </c>
      <c r="G124" s="87">
        <v>27808946.16</v>
      </c>
      <c r="H124" s="76">
        <v>45722</v>
      </c>
      <c r="I124" s="19"/>
      <c r="J124" s="19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21" customFormat="1" ht="15" customHeight="1" x14ac:dyDescent="0.3">
      <c r="A125" s="39" t="s">
        <v>454</v>
      </c>
      <c r="B125" s="40" t="s">
        <v>455</v>
      </c>
      <c r="C125" s="45" t="s">
        <v>456</v>
      </c>
      <c r="D125" s="39" t="s">
        <v>457</v>
      </c>
      <c r="E125" s="46">
        <v>45292</v>
      </c>
      <c r="F125" s="46">
        <v>46387</v>
      </c>
      <c r="G125" s="87">
        <v>3973374.96</v>
      </c>
      <c r="H125" s="71">
        <v>45657</v>
      </c>
      <c r="I125" s="19"/>
      <c r="J125" s="19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21" customFormat="1" ht="15" customHeight="1" x14ac:dyDescent="0.3">
      <c r="A126" s="39" t="s">
        <v>458</v>
      </c>
      <c r="B126" s="40" t="s">
        <v>459</v>
      </c>
      <c r="C126" s="45" t="s">
        <v>460</v>
      </c>
      <c r="D126" s="39" t="s">
        <v>461</v>
      </c>
      <c r="E126" s="46">
        <v>44600</v>
      </c>
      <c r="F126" s="46">
        <v>46419</v>
      </c>
      <c r="G126" s="87">
        <v>231360</v>
      </c>
      <c r="H126" s="71">
        <v>45506</v>
      </c>
      <c r="I126" s="19"/>
      <c r="J126" s="19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21" customFormat="1" ht="15" customHeight="1" x14ac:dyDescent="0.3">
      <c r="A127" s="39" t="s">
        <v>462</v>
      </c>
      <c r="B127" s="40" t="s">
        <v>463</v>
      </c>
      <c r="C127" s="44" t="s">
        <v>464</v>
      </c>
      <c r="D127" s="39" t="s">
        <v>465</v>
      </c>
      <c r="E127" s="43">
        <v>45329</v>
      </c>
      <c r="F127" s="43">
        <v>46424</v>
      </c>
      <c r="G127" s="87">
        <v>4798332</v>
      </c>
      <c r="H127" s="72">
        <v>45329</v>
      </c>
      <c r="I127" s="19"/>
      <c r="J127" s="19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21" customFormat="1" ht="15" customHeight="1" x14ac:dyDescent="0.3">
      <c r="A128" s="39" t="s">
        <v>466</v>
      </c>
      <c r="B128" s="40" t="s">
        <v>467</v>
      </c>
      <c r="C128" s="44" t="s">
        <v>468</v>
      </c>
      <c r="D128" s="39" t="s">
        <v>469</v>
      </c>
      <c r="E128" s="43">
        <v>45751</v>
      </c>
      <c r="F128" s="43">
        <v>46480</v>
      </c>
      <c r="G128" s="87">
        <v>4501007.9400000004</v>
      </c>
      <c r="H128" s="72">
        <v>45751</v>
      </c>
      <c r="I128" s="19"/>
      <c r="J128" s="19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21" customFormat="1" ht="15" customHeight="1" x14ac:dyDescent="0.3">
      <c r="A129" s="39" t="s">
        <v>470</v>
      </c>
      <c r="B129" s="40" t="s">
        <v>471</v>
      </c>
      <c r="C129" s="44" t="s">
        <v>472</v>
      </c>
      <c r="D129" s="39" t="s">
        <v>473</v>
      </c>
      <c r="E129" s="43">
        <v>45547</v>
      </c>
      <c r="F129" s="43">
        <v>46641</v>
      </c>
      <c r="G129" s="87">
        <v>91782</v>
      </c>
      <c r="H129" s="72">
        <v>45547</v>
      </c>
      <c r="I129" s="19"/>
      <c r="J129" s="19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21" customFormat="1" ht="15" customHeight="1" x14ac:dyDescent="0.3">
      <c r="A130" s="52" t="s">
        <v>474</v>
      </c>
      <c r="B130" s="48" t="s">
        <v>475</v>
      </c>
      <c r="C130" s="49" t="s">
        <v>476</v>
      </c>
      <c r="D130" s="52" t="s">
        <v>477</v>
      </c>
      <c r="E130" s="51">
        <v>45601</v>
      </c>
      <c r="F130" s="57">
        <v>46695</v>
      </c>
      <c r="G130" s="87">
        <v>136440</v>
      </c>
      <c r="H130" s="77">
        <v>45601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21" customFormat="1" ht="15" customHeight="1" x14ac:dyDescent="0.3">
      <c r="A131" s="54" t="s">
        <v>478</v>
      </c>
      <c r="B131" s="40" t="s">
        <v>479</v>
      </c>
      <c r="C131" s="56" t="s">
        <v>480</v>
      </c>
      <c r="D131" s="52" t="s">
        <v>481</v>
      </c>
      <c r="E131" s="57">
        <v>45652</v>
      </c>
      <c r="F131" s="57">
        <v>46746</v>
      </c>
      <c r="G131" s="87">
        <v>95220</v>
      </c>
      <c r="H131" s="72">
        <v>45652</v>
      </c>
      <c r="I131" s="19"/>
      <c r="J131" s="19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21" customFormat="1" ht="15" customHeight="1" x14ac:dyDescent="0.3">
      <c r="A132" s="78" t="s">
        <v>482</v>
      </c>
      <c r="B132" s="40" t="s">
        <v>483</v>
      </c>
      <c r="C132" s="79" t="s">
        <v>484</v>
      </c>
      <c r="D132" s="39" t="s">
        <v>485</v>
      </c>
      <c r="E132" s="43">
        <v>45360</v>
      </c>
      <c r="F132" s="43">
        <v>46820</v>
      </c>
      <c r="G132" s="87">
        <v>10338120</v>
      </c>
      <c r="H132" s="72">
        <v>45803</v>
      </c>
      <c r="I132" s="19"/>
      <c r="J132" s="19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21" customFormat="1" ht="15" customHeight="1" x14ac:dyDescent="0.3">
      <c r="A133" s="39" t="s">
        <v>486</v>
      </c>
      <c r="B133" s="40" t="s">
        <v>487</v>
      </c>
      <c r="C133" s="44" t="s">
        <v>488</v>
      </c>
      <c r="D133" s="39" t="s">
        <v>489</v>
      </c>
      <c r="E133" s="43">
        <v>45552</v>
      </c>
      <c r="F133" s="43">
        <v>47012</v>
      </c>
      <c r="G133" s="87">
        <v>2717226.24</v>
      </c>
      <c r="H133" s="72">
        <v>45552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21" customFormat="1" ht="15" customHeight="1" x14ac:dyDescent="0.3">
      <c r="A134" s="39" t="s">
        <v>490</v>
      </c>
      <c r="B134" s="40" t="s">
        <v>491</v>
      </c>
      <c r="C134" s="44" t="s">
        <v>492</v>
      </c>
      <c r="D134" s="39" t="s">
        <v>493</v>
      </c>
      <c r="E134" s="43">
        <v>45200</v>
      </c>
      <c r="F134" s="43">
        <v>47026</v>
      </c>
      <c r="G134" s="87">
        <v>800507.36</v>
      </c>
      <c r="H134" s="71">
        <v>45868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21" customFormat="1" ht="15" customHeight="1" x14ac:dyDescent="0.3">
      <c r="A135" s="80" t="s">
        <v>494</v>
      </c>
      <c r="B135" s="81" t="s">
        <v>495</v>
      </c>
      <c r="C135" s="82" t="s">
        <v>496</v>
      </c>
      <c r="D135" s="80" t="s">
        <v>497</v>
      </c>
      <c r="E135" s="83">
        <v>44838</v>
      </c>
      <c r="F135" s="83">
        <v>47889</v>
      </c>
      <c r="G135" s="87">
        <v>22680</v>
      </c>
      <c r="H135" s="84">
        <v>44881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22" customFormat="1" ht="16.5" customHeight="1" x14ac:dyDescent="0.3">
      <c r="A136" s="21"/>
      <c r="B136" s="25"/>
      <c r="C136" s="26"/>
      <c r="D136" s="21"/>
      <c r="E136" s="27"/>
      <c r="F136" s="27"/>
      <c r="G136" s="24"/>
      <c r="H136" s="28"/>
      <c r="I136" s="20"/>
      <c r="J136" s="2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9"/>
      <c r="JO136" s="19"/>
      <c r="JP136" s="19"/>
      <c r="JQ136" s="19"/>
      <c r="JR136" s="19"/>
      <c r="JS136" s="19"/>
      <c r="JT136" s="19"/>
      <c r="JU136" s="19"/>
      <c r="JV136" s="19"/>
      <c r="JW136" s="19"/>
      <c r="JX136" s="19"/>
      <c r="JY136" s="19"/>
      <c r="JZ136" s="19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  <c r="KK136" s="19"/>
      <c r="KL136" s="19"/>
      <c r="KM136" s="19"/>
      <c r="KN136" s="19"/>
      <c r="KO136" s="19"/>
      <c r="KP136" s="19"/>
      <c r="KQ136" s="19"/>
      <c r="KR136" s="19"/>
      <c r="KS136" s="19"/>
      <c r="KT136" s="19"/>
      <c r="KU136" s="19"/>
      <c r="KV136" s="19"/>
      <c r="KW136" s="19"/>
      <c r="KX136" s="19"/>
      <c r="KY136" s="19"/>
      <c r="KZ136" s="19"/>
      <c r="LA136" s="19"/>
      <c r="LB136" s="19"/>
      <c r="LC136" s="19"/>
      <c r="LD136" s="19"/>
      <c r="LE136" s="19"/>
      <c r="LF136" s="19"/>
      <c r="LG136" s="19"/>
      <c r="LH136" s="19"/>
      <c r="LI136" s="19"/>
      <c r="LJ136" s="19"/>
      <c r="LK136" s="19"/>
      <c r="LL136" s="19"/>
      <c r="LM136" s="19"/>
      <c r="LN136" s="19"/>
      <c r="LO136" s="19"/>
      <c r="LP136" s="19"/>
      <c r="LQ136" s="19"/>
      <c r="LR136" s="19"/>
      <c r="LS136" s="19"/>
      <c r="LT136" s="19"/>
      <c r="LU136" s="19"/>
      <c r="LV136" s="19"/>
      <c r="LW136" s="19"/>
      <c r="LX136" s="19"/>
      <c r="LY136" s="19"/>
      <c r="LZ136" s="19"/>
      <c r="MA136" s="19"/>
      <c r="MB136" s="19"/>
      <c r="MC136" s="19"/>
      <c r="MD136" s="19"/>
      <c r="ME136" s="19"/>
      <c r="MF136" s="19"/>
      <c r="MG136" s="19"/>
      <c r="MH136" s="19"/>
      <c r="MI136" s="19"/>
      <c r="MJ136" s="19"/>
      <c r="MK136" s="19"/>
      <c r="ML136" s="19"/>
      <c r="MM136" s="19"/>
      <c r="MN136" s="19"/>
      <c r="MO136" s="19"/>
      <c r="MP136" s="19"/>
      <c r="MQ136" s="19"/>
      <c r="MR136" s="19"/>
      <c r="MS136" s="19"/>
      <c r="MT136" s="19"/>
      <c r="MU136" s="19"/>
      <c r="MV136" s="19"/>
      <c r="MW136" s="19"/>
      <c r="MX136" s="19"/>
      <c r="MY136" s="19"/>
      <c r="MZ136" s="19"/>
      <c r="NA136" s="19"/>
      <c r="NB136" s="19"/>
      <c r="NC136" s="19"/>
      <c r="ND136" s="19"/>
      <c r="NE136" s="19"/>
      <c r="NF136" s="19"/>
      <c r="NG136" s="19"/>
      <c r="NH136" s="19"/>
      <c r="NI136" s="19"/>
      <c r="NJ136" s="19"/>
      <c r="NK136" s="19"/>
      <c r="NL136" s="19"/>
      <c r="NM136" s="19"/>
      <c r="NN136" s="19"/>
      <c r="NO136" s="19"/>
      <c r="NP136" s="19"/>
      <c r="NQ136" s="19"/>
      <c r="NR136" s="19"/>
      <c r="NS136" s="19"/>
      <c r="NT136" s="19"/>
      <c r="NU136" s="19"/>
      <c r="NV136" s="19"/>
      <c r="NW136" s="19"/>
      <c r="NX136" s="19"/>
      <c r="NY136" s="19"/>
      <c r="NZ136" s="19"/>
      <c r="OA136" s="19"/>
      <c r="OB136" s="19"/>
      <c r="OC136" s="19"/>
      <c r="OD136" s="19"/>
      <c r="OE136" s="19"/>
      <c r="OF136" s="19"/>
      <c r="OG136" s="19"/>
      <c r="OH136" s="19"/>
      <c r="OI136" s="19"/>
      <c r="OJ136" s="19"/>
      <c r="OK136" s="19"/>
      <c r="OL136" s="19"/>
      <c r="OM136" s="19"/>
      <c r="ON136" s="19"/>
      <c r="OO136" s="19"/>
      <c r="OP136" s="19"/>
      <c r="OQ136" s="19"/>
      <c r="OR136" s="19"/>
      <c r="OS136" s="19"/>
      <c r="OT136" s="19"/>
      <c r="OU136" s="19"/>
      <c r="OV136" s="19"/>
      <c r="OW136" s="19"/>
      <c r="OX136" s="19"/>
      <c r="OY136" s="19"/>
      <c r="OZ136" s="19"/>
      <c r="PA136" s="19"/>
      <c r="PB136" s="19"/>
      <c r="PC136" s="19"/>
      <c r="PD136" s="19"/>
      <c r="PE136" s="19"/>
      <c r="PF136" s="19"/>
      <c r="PG136" s="19"/>
      <c r="PH136" s="19"/>
      <c r="PI136" s="19"/>
      <c r="PJ136" s="19"/>
      <c r="PK136" s="19"/>
      <c r="PL136" s="19"/>
      <c r="PM136" s="19"/>
      <c r="PN136" s="19"/>
      <c r="PO136" s="19"/>
      <c r="PP136" s="19"/>
      <c r="PQ136" s="19"/>
      <c r="PR136" s="19"/>
      <c r="PS136" s="19"/>
      <c r="PT136" s="19"/>
      <c r="PU136" s="19"/>
      <c r="PV136" s="19"/>
      <c r="PW136" s="19"/>
      <c r="PX136" s="19"/>
      <c r="PY136" s="19"/>
      <c r="PZ136" s="19"/>
      <c r="QA136" s="19"/>
      <c r="QB136" s="19"/>
      <c r="QC136" s="19"/>
      <c r="QD136" s="19"/>
      <c r="QE136" s="19"/>
      <c r="QF136" s="19"/>
      <c r="QG136" s="19"/>
      <c r="QH136" s="19"/>
      <c r="QI136" s="19"/>
      <c r="QJ136" s="19"/>
      <c r="QK136" s="19"/>
      <c r="QL136" s="19"/>
      <c r="QM136" s="19"/>
      <c r="QN136" s="19"/>
      <c r="QO136" s="19"/>
      <c r="QP136" s="19"/>
      <c r="QQ136" s="19"/>
      <c r="QR136" s="19"/>
      <c r="QS136" s="19"/>
      <c r="QT136" s="19"/>
      <c r="QU136" s="19"/>
      <c r="QV136" s="19"/>
      <c r="QW136" s="19"/>
      <c r="QX136" s="19"/>
      <c r="QY136" s="19"/>
      <c r="QZ136" s="19"/>
      <c r="RA136" s="19"/>
      <c r="RB136" s="19"/>
      <c r="RC136" s="19"/>
      <c r="RD136" s="19"/>
      <c r="RE136" s="19"/>
      <c r="RF136" s="19"/>
      <c r="RG136" s="19"/>
      <c r="RH136" s="19"/>
      <c r="RI136" s="19"/>
      <c r="RJ136" s="19"/>
      <c r="RK136" s="19"/>
      <c r="RL136" s="19"/>
      <c r="RM136" s="19"/>
      <c r="RN136" s="19"/>
      <c r="RO136" s="19"/>
      <c r="RP136" s="19"/>
      <c r="RQ136" s="19"/>
      <c r="RR136" s="19"/>
      <c r="RS136" s="19"/>
      <c r="RT136" s="19"/>
      <c r="RU136" s="19"/>
      <c r="RV136" s="19"/>
      <c r="RW136" s="19"/>
      <c r="RX136" s="19"/>
      <c r="RY136" s="19"/>
      <c r="RZ136" s="19"/>
      <c r="SA136" s="19"/>
      <c r="SB136" s="19"/>
      <c r="SC136" s="19"/>
      <c r="SD136" s="19"/>
      <c r="SE136" s="19"/>
      <c r="SF136" s="19"/>
      <c r="SG136" s="19"/>
      <c r="SH136" s="19"/>
      <c r="SI136" s="19"/>
      <c r="SJ136" s="19"/>
      <c r="SK136" s="19"/>
      <c r="SL136" s="19"/>
      <c r="SM136" s="19"/>
      <c r="SN136" s="19"/>
      <c r="SO136" s="19"/>
      <c r="SP136" s="19"/>
      <c r="SQ136" s="19"/>
      <c r="SR136" s="19"/>
      <c r="SS136" s="19"/>
      <c r="ST136" s="19"/>
      <c r="SU136" s="19"/>
      <c r="SV136" s="19"/>
      <c r="SW136" s="19"/>
      <c r="SX136" s="19"/>
      <c r="SY136" s="19"/>
      <c r="SZ136" s="19"/>
      <c r="TA136" s="19"/>
      <c r="TB136" s="19"/>
      <c r="TC136" s="19"/>
      <c r="TD136" s="19"/>
      <c r="TE136" s="19"/>
      <c r="TF136" s="19"/>
      <c r="TG136" s="19"/>
      <c r="TH136" s="19"/>
      <c r="TI136" s="19"/>
      <c r="TJ136" s="19"/>
      <c r="TK136" s="19"/>
      <c r="TL136" s="19"/>
      <c r="TM136" s="19"/>
      <c r="TN136" s="19"/>
      <c r="TO136" s="19"/>
      <c r="TP136" s="19"/>
      <c r="TQ136" s="19"/>
      <c r="TR136" s="19"/>
      <c r="TS136" s="19"/>
      <c r="TT136" s="19"/>
      <c r="TU136" s="19"/>
      <c r="TV136" s="19"/>
      <c r="TW136" s="19"/>
      <c r="TX136" s="19"/>
      <c r="TY136" s="19"/>
      <c r="TZ136" s="19"/>
      <c r="UA136" s="19"/>
      <c r="UB136" s="19"/>
      <c r="UC136" s="19"/>
      <c r="UD136" s="19"/>
      <c r="UE136" s="19"/>
      <c r="UF136" s="19"/>
      <c r="UG136" s="19"/>
      <c r="UH136" s="19"/>
      <c r="UI136" s="19"/>
      <c r="UJ136" s="19"/>
      <c r="UK136" s="19"/>
      <c r="UL136" s="19"/>
      <c r="UM136" s="19"/>
      <c r="UN136" s="19"/>
      <c r="UO136" s="19"/>
      <c r="UP136" s="19"/>
      <c r="UQ136" s="19"/>
      <c r="UR136" s="19"/>
      <c r="US136" s="19"/>
      <c r="UT136" s="19"/>
      <c r="UU136" s="19"/>
      <c r="UV136" s="19"/>
      <c r="UW136" s="19"/>
      <c r="UX136" s="19"/>
      <c r="UY136" s="19"/>
      <c r="UZ136" s="19"/>
      <c r="VA136" s="19"/>
      <c r="VB136" s="19"/>
      <c r="VC136" s="19"/>
      <c r="VD136" s="19"/>
      <c r="VE136" s="19"/>
      <c r="VF136" s="19"/>
      <c r="VG136" s="19"/>
      <c r="VH136" s="19"/>
      <c r="VI136" s="19"/>
      <c r="VJ136" s="19"/>
      <c r="VK136" s="19"/>
      <c r="VL136" s="19"/>
      <c r="VM136" s="19"/>
      <c r="VN136" s="19"/>
      <c r="VO136" s="19"/>
      <c r="VP136" s="19"/>
      <c r="VQ136" s="19"/>
      <c r="VR136" s="19"/>
      <c r="VS136" s="19"/>
      <c r="VT136" s="19"/>
      <c r="VU136" s="19"/>
      <c r="VV136" s="19"/>
      <c r="VW136" s="19"/>
      <c r="VX136" s="19"/>
      <c r="VY136" s="19"/>
      <c r="VZ136" s="19"/>
      <c r="WA136" s="19"/>
      <c r="WB136" s="19"/>
      <c r="WC136" s="19"/>
      <c r="WD136" s="19"/>
      <c r="WE136" s="19"/>
      <c r="WF136" s="19"/>
      <c r="WG136" s="19"/>
      <c r="WH136" s="19"/>
      <c r="WI136" s="19"/>
      <c r="WJ136" s="19"/>
      <c r="WK136" s="19"/>
      <c r="WL136" s="19"/>
      <c r="WM136" s="19"/>
      <c r="WN136" s="19"/>
      <c r="WO136" s="19"/>
      <c r="WP136" s="19"/>
      <c r="WQ136" s="19"/>
      <c r="WR136" s="19"/>
      <c r="WS136" s="19"/>
      <c r="WT136" s="19"/>
      <c r="WU136" s="19"/>
      <c r="WV136" s="19"/>
      <c r="WW136" s="19"/>
      <c r="WX136" s="19"/>
      <c r="WY136" s="19"/>
      <c r="WZ136" s="19"/>
      <c r="XA136" s="19"/>
      <c r="XB136" s="19"/>
      <c r="XC136" s="19"/>
      <c r="XD136" s="19"/>
      <c r="XE136" s="19"/>
      <c r="XF136" s="19"/>
      <c r="XG136" s="19"/>
      <c r="XH136" s="19"/>
      <c r="XI136" s="19"/>
      <c r="XJ136" s="19"/>
      <c r="XK136" s="19"/>
      <c r="XL136" s="19"/>
      <c r="XM136" s="19"/>
      <c r="XN136" s="19"/>
      <c r="XO136" s="19"/>
      <c r="XP136" s="19"/>
      <c r="XQ136" s="19"/>
      <c r="XR136" s="19"/>
      <c r="XS136" s="19"/>
      <c r="XT136" s="19"/>
      <c r="XU136" s="19"/>
      <c r="XV136" s="19"/>
      <c r="XW136" s="19"/>
      <c r="XX136" s="19"/>
      <c r="XY136" s="19"/>
      <c r="XZ136" s="19"/>
      <c r="YA136" s="19"/>
      <c r="YB136" s="19"/>
      <c r="YC136" s="19"/>
      <c r="YD136" s="19"/>
      <c r="YE136" s="19"/>
      <c r="YF136" s="19"/>
      <c r="YG136" s="19"/>
      <c r="YH136" s="19"/>
      <c r="YI136" s="19"/>
      <c r="YJ136" s="19"/>
      <c r="YK136" s="19"/>
      <c r="YL136" s="19"/>
      <c r="YM136" s="19"/>
      <c r="YN136" s="19"/>
      <c r="YO136" s="19"/>
      <c r="YP136" s="19"/>
      <c r="YQ136" s="19"/>
      <c r="YR136" s="19"/>
      <c r="YS136" s="19"/>
      <c r="YT136" s="19"/>
      <c r="YU136" s="19"/>
      <c r="YV136" s="19"/>
      <c r="YW136" s="19"/>
      <c r="YX136" s="19"/>
      <c r="YY136" s="19"/>
      <c r="YZ136" s="19"/>
      <c r="ZA136" s="19"/>
      <c r="ZB136" s="19"/>
      <c r="ZC136" s="19"/>
      <c r="ZD136" s="19"/>
      <c r="ZE136" s="19"/>
      <c r="ZF136" s="19"/>
      <c r="ZG136" s="19"/>
      <c r="ZH136" s="19"/>
      <c r="ZI136" s="19"/>
      <c r="ZJ136" s="19"/>
      <c r="ZK136" s="19"/>
      <c r="ZL136" s="19"/>
      <c r="ZM136" s="19"/>
      <c r="ZN136" s="19"/>
      <c r="ZO136" s="19"/>
      <c r="ZP136" s="19"/>
      <c r="ZQ136" s="19"/>
      <c r="ZR136" s="19"/>
      <c r="ZS136" s="19"/>
      <c r="ZT136" s="19"/>
      <c r="ZU136" s="19"/>
      <c r="ZV136" s="19"/>
      <c r="ZW136" s="19"/>
      <c r="ZX136" s="19"/>
      <c r="ZY136" s="19"/>
      <c r="ZZ136" s="19"/>
      <c r="AAA136" s="19"/>
      <c r="AAB136" s="19"/>
      <c r="AAC136" s="19"/>
      <c r="AAD136" s="19"/>
      <c r="AAE136" s="19"/>
      <c r="AAF136" s="19"/>
      <c r="AAG136" s="19"/>
      <c r="AAH136" s="19"/>
      <c r="AAI136" s="19"/>
      <c r="AAJ136" s="19"/>
      <c r="AAK136" s="19"/>
      <c r="AAL136" s="19"/>
      <c r="AAM136" s="19"/>
      <c r="AAN136" s="19"/>
      <c r="AAO136" s="19"/>
      <c r="AAP136" s="19"/>
      <c r="AAQ136" s="19"/>
      <c r="AAR136" s="19"/>
      <c r="AAS136" s="19"/>
      <c r="AAT136" s="19"/>
      <c r="AAU136" s="19"/>
      <c r="AAV136" s="19"/>
      <c r="AAW136" s="19"/>
      <c r="AAX136" s="19"/>
      <c r="AAY136" s="19"/>
      <c r="AAZ136" s="19"/>
      <c r="ABA136" s="19"/>
      <c r="ABB136" s="19"/>
      <c r="ABC136" s="19"/>
      <c r="ABD136" s="19"/>
      <c r="ABE136" s="19"/>
      <c r="ABF136" s="19"/>
      <c r="ABG136" s="19"/>
      <c r="ABH136" s="19"/>
      <c r="ABI136" s="19"/>
      <c r="ABJ136" s="19"/>
      <c r="ABK136" s="19"/>
      <c r="ABL136" s="19"/>
      <c r="ABM136" s="19"/>
      <c r="ABN136" s="19"/>
      <c r="ABO136" s="19"/>
      <c r="ABP136" s="19"/>
      <c r="ABQ136" s="19"/>
      <c r="ABR136" s="19"/>
      <c r="ABS136" s="19"/>
      <c r="ABT136" s="19"/>
      <c r="ABU136" s="19"/>
      <c r="ABV136" s="19"/>
      <c r="ABW136" s="19"/>
      <c r="ABX136" s="19"/>
      <c r="ABY136" s="19"/>
      <c r="ABZ136" s="19"/>
      <c r="ACA136" s="19"/>
      <c r="ACB136" s="19"/>
      <c r="ACC136" s="19"/>
      <c r="ACD136" s="19"/>
      <c r="ACE136" s="19"/>
      <c r="ACF136" s="19"/>
      <c r="ACG136" s="19"/>
      <c r="ACH136" s="19"/>
      <c r="ACI136" s="19"/>
      <c r="ACJ136" s="19"/>
      <c r="ACK136" s="19"/>
      <c r="ACL136" s="19"/>
      <c r="ACM136" s="19"/>
      <c r="ACN136" s="19"/>
      <c r="ACO136" s="19"/>
      <c r="ACP136" s="19"/>
      <c r="ACQ136" s="19"/>
      <c r="ACR136" s="19"/>
      <c r="ACS136" s="19"/>
      <c r="ACT136" s="19"/>
      <c r="ACU136" s="19"/>
      <c r="ACV136" s="19"/>
      <c r="ACW136" s="19"/>
      <c r="ACX136" s="19"/>
      <c r="ACY136" s="19"/>
      <c r="ACZ136" s="19"/>
      <c r="ADA136" s="19"/>
      <c r="ADB136" s="19"/>
      <c r="ADC136" s="19"/>
      <c r="ADD136" s="19"/>
      <c r="ADE136" s="19"/>
      <c r="ADF136" s="19"/>
      <c r="ADG136" s="19"/>
      <c r="ADH136" s="19"/>
      <c r="ADI136" s="19"/>
      <c r="ADJ136" s="19"/>
      <c r="ADK136" s="19"/>
      <c r="ADL136" s="19"/>
      <c r="ADM136" s="19"/>
      <c r="ADN136" s="19"/>
      <c r="ADO136" s="19"/>
      <c r="ADP136" s="19"/>
      <c r="ADQ136" s="19"/>
      <c r="ADR136" s="19"/>
      <c r="ADS136" s="19"/>
      <c r="ADT136" s="19"/>
      <c r="ADU136" s="19"/>
      <c r="ADV136" s="19"/>
      <c r="ADW136" s="19"/>
      <c r="ADX136" s="19"/>
      <c r="ADY136" s="19"/>
      <c r="ADZ136" s="19"/>
      <c r="AEA136" s="19"/>
      <c r="AEB136" s="19"/>
      <c r="AEC136" s="19"/>
      <c r="AED136" s="19"/>
      <c r="AEE136" s="19"/>
      <c r="AEF136" s="19"/>
      <c r="AEG136" s="19"/>
      <c r="AEH136" s="19"/>
      <c r="AEI136" s="19"/>
      <c r="AEJ136" s="19"/>
      <c r="AEK136" s="19"/>
      <c r="AEL136" s="19"/>
      <c r="AEM136" s="19"/>
      <c r="AEN136" s="19"/>
      <c r="AEO136" s="19"/>
      <c r="AEP136" s="19"/>
      <c r="AEQ136" s="19"/>
      <c r="AER136" s="19"/>
      <c r="AES136" s="19"/>
      <c r="AET136" s="19"/>
      <c r="AEU136" s="19"/>
      <c r="AEV136" s="19"/>
      <c r="AEW136" s="19"/>
      <c r="AEX136" s="19"/>
      <c r="AEY136" s="19"/>
      <c r="AEZ136" s="19"/>
      <c r="AFA136" s="19"/>
      <c r="AFB136" s="19"/>
      <c r="AFC136" s="19"/>
      <c r="AFD136" s="19"/>
      <c r="AFE136" s="19"/>
      <c r="AFF136" s="19"/>
      <c r="AFG136" s="19"/>
      <c r="AFH136" s="19"/>
      <c r="AFI136" s="19"/>
      <c r="AFJ136" s="19"/>
      <c r="AFK136" s="19"/>
      <c r="AFL136" s="19"/>
      <c r="AFM136" s="19"/>
      <c r="AFN136" s="19"/>
      <c r="AFO136" s="19"/>
      <c r="AFP136" s="19"/>
      <c r="AFQ136" s="19"/>
      <c r="AFR136" s="19"/>
      <c r="AFS136" s="19"/>
      <c r="AFT136" s="19"/>
      <c r="AFU136" s="19"/>
      <c r="AFV136" s="19"/>
      <c r="AFW136" s="19"/>
      <c r="AFX136" s="19"/>
      <c r="AFY136" s="19"/>
      <c r="AFZ136" s="19"/>
      <c r="AGA136" s="19"/>
      <c r="AGB136" s="19"/>
      <c r="AGC136" s="19"/>
      <c r="AGD136" s="19"/>
      <c r="AGE136" s="19"/>
      <c r="AGF136" s="19"/>
      <c r="AGG136" s="19"/>
      <c r="AGH136" s="19"/>
      <c r="AGI136" s="19"/>
      <c r="AGJ136" s="19"/>
      <c r="AGK136" s="19"/>
      <c r="AGL136" s="19"/>
      <c r="AGM136" s="19"/>
      <c r="AGN136" s="19"/>
      <c r="AGO136" s="19"/>
      <c r="AGP136" s="19"/>
      <c r="AGQ136" s="19"/>
      <c r="AGR136" s="19"/>
      <c r="AGS136" s="19"/>
      <c r="AGT136" s="19"/>
      <c r="AGU136" s="19"/>
      <c r="AGV136" s="19"/>
      <c r="AGW136" s="19"/>
      <c r="AGX136" s="19"/>
      <c r="AGY136" s="19"/>
      <c r="AGZ136" s="19"/>
      <c r="AHA136" s="19"/>
      <c r="AHB136" s="19"/>
      <c r="AHC136" s="19"/>
      <c r="AHD136" s="19"/>
      <c r="AHE136" s="19"/>
      <c r="AHF136" s="19"/>
      <c r="AHG136" s="19"/>
      <c r="AHH136" s="19"/>
      <c r="AHI136" s="19"/>
      <c r="AHJ136" s="19"/>
      <c r="AHK136" s="19"/>
      <c r="AHL136" s="19"/>
      <c r="AHM136" s="19"/>
      <c r="AHN136" s="19"/>
      <c r="AHO136" s="19"/>
      <c r="AHP136" s="19"/>
      <c r="AHQ136" s="19"/>
      <c r="AHR136" s="19"/>
      <c r="AHS136" s="19"/>
      <c r="AHT136" s="19"/>
      <c r="AHU136" s="19"/>
      <c r="AHV136" s="19"/>
      <c r="AHW136" s="19"/>
      <c r="AHX136" s="19"/>
      <c r="AHY136" s="19"/>
      <c r="AHZ136" s="19"/>
      <c r="AIA136" s="19"/>
      <c r="AIB136" s="19"/>
      <c r="AIC136" s="19"/>
      <c r="AID136" s="19"/>
      <c r="AIE136" s="19"/>
      <c r="AIF136" s="19"/>
      <c r="AIG136" s="19"/>
      <c r="AIH136" s="19"/>
      <c r="AII136" s="19"/>
      <c r="AIJ136" s="19"/>
      <c r="AIK136" s="19"/>
      <c r="AIL136" s="19"/>
      <c r="AIM136" s="19"/>
      <c r="AIN136" s="19"/>
      <c r="AIO136" s="19"/>
      <c r="AIP136" s="19"/>
      <c r="AIQ136" s="19"/>
      <c r="AIR136" s="19"/>
      <c r="AIS136" s="19"/>
      <c r="AIT136" s="19"/>
      <c r="AIU136" s="19"/>
      <c r="AIV136" s="19"/>
      <c r="AIW136" s="19"/>
      <c r="AIX136" s="19"/>
      <c r="AIY136" s="19"/>
      <c r="AIZ136" s="19"/>
      <c r="AJA136" s="19"/>
      <c r="AJB136" s="19"/>
      <c r="AJC136" s="19"/>
      <c r="AJD136" s="19"/>
      <c r="AJE136" s="19"/>
      <c r="AJF136" s="19"/>
      <c r="AJG136" s="19"/>
      <c r="AJH136" s="19"/>
      <c r="AJI136" s="19"/>
      <c r="AJJ136" s="19"/>
      <c r="AJK136" s="19"/>
      <c r="AJL136" s="19"/>
      <c r="AJM136" s="19"/>
      <c r="AJN136" s="19"/>
      <c r="AJO136" s="19"/>
      <c r="AJP136" s="19"/>
      <c r="AJQ136" s="19"/>
      <c r="AJR136" s="19"/>
      <c r="AJS136" s="19"/>
      <c r="AJT136" s="19"/>
      <c r="AJU136" s="19"/>
      <c r="AJV136" s="19"/>
      <c r="AJW136" s="19"/>
      <c r="AJX136" s="19"/>
      <c r="AJY136" s="19"/>
      <c r="AJZ136" s="19"/>
      <c r="AKA136" s="19"/>
      <c r="AKB136" s="19"/>
      <c r="AKC136" s="19"/>
      <c r="AKD136" s="19"/>
      <c r="AKE136" s="19"/>
      <c r="AKF136" s="19"/>
      <c r="AKG136" s="19"/>
      <c r="AKH136" s="19"/>
      <c r="AKI136" s="19"/>
      <c r="AKJ136" s="19"/>
      <c r="AKK136" s="19"/>
      <c r="AKL136" s="19"/>
      <c r="AKM136" s="19"/>
      <c r="AKN136" s="19"/>
      <c r="AKO136" s="19"/>
      <c r="AKP136" s="19"/>
      <c r="AKQ136" s="19"/>
      <c r="AKR136" s="19"/>
      <c r="AKS136" s="19"/>
      <c r="AKT136" s="19"/>
      <c r="AKU136" s="19"/>
      <c r="AKV136" s="19"/>
      <c r="AKW136" s="19"/>
      <c r="AKX136" s="19"/>
      <c r="AKY136" s="19"/>
      <c r="AKZ136" s="19"/>
      <c r="ALA136" s="19"/>
      <c r="ALB136" s="19"/>
      <c r="ALC136" s="19"/>
      <c r="ALD136" s="19"/>
      <c r="ALE136" s="19"/>
      <c r="ALF136" s="19"/>
      <c r="ALG136" s="19"/>
      <c r="ALH136" s="19"/>
      <c r="ALI136" s="19"/>
      <c r="ALJ136" s="19"/>
      <c r="ALK136" s="19"/>
      <c r="ALL136" s="19"/>
      <c r="ALM136" s="19"/>
      <c r="ALN136" s="19"/>
      <c r="ALO136" s="19"/>
      <c r="ALP136" s="19"/>
      <c r="ALQ136" s="19"/>
      <c r="ALR136" s="19"/>
      <c r="ALS136" s="19"/>
      <c r="ALT136" s="19"/>
      <c r="ALU136" s="19"/>
      <c r="ALV136" s="19"/>
      <c r="ALW136" s="19"/>
      <c r="ALX136" s="19"/>
      <c r="ALY136" s="19"/>
      <c r="ALZ136" s="19"/>
      <c r="AMA136" s="19"/>
      <c r="AMB136" s="19"/>
      <c r="AMC136" s="19"/>
      <c r="AMD136" s="19"/>
      <c r="AME136" s="19"/>
    </row>
    <row r="137" spans="1:1019" s="22" customFormat="1" ht="23.5" customHeight="1" x14ac:dyDescent="0.35">
      <c r="A137" s="13"/>
      <c r="B137" s="14"/>
      <c r="C137" s="15"/>
      <c r="D137" s="16"/>
      <c r="E137" s="38" t="s">
        <v>10</v>
      </c>
      <c r="F137" s="59">
        <f>COUNTA(A12:A135)</f>
        <v>124</v>
      </c>
      <c r="G137" s="17"/>
      <c r="H137" s="18"/>
      <c r="I137" s="20"/>
      <c r="J137" s="20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  <c r="IW137" s="19"/>
      <c r="IX137" s="19"/>
      <c r="IY137" s="19"/>
      <c r="IZ137" s="19"/>
      <c r="JA137" s="19"/>
      <c r="JB137" s="19"/>
      <c r="JC137" s="19"/>
      <c r="JD137" s="19"/>
      <c r="JE137" s="19"/>
      <c r="JF137" s="19"/>
      <c r="JG137" s="19"/>
      <c r="JH137" s="19"/>
      <c r="JI137" s="19"/>
      <c r="JJ137" s="19"/>
      <c r="JK137" s="19"/>
      <c r="JL137" s="19"/>
      <c r="JM137" s="19"/>
      <c r="JN137" s="19"/>
      <c r="JO137" s="19"/>
      <c r="JP137" s="19"/>
      <c r="JQ137" s="19"/>
      <c r="JR137" s="19"/>
      <c r="JS137" s="19"/>
      <c r="JT137" s="19"/>
      <c r="JU137" s="19"/>
      <c r="JV137" s="19"/>
      <c r="JW137" s="19"/>
      <c r="JX137" s="19"/>
      <c r="JY137" s="19"/>
      <c r="JZ137" s="19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  <c r="KK137" s="19"/>
      <c r="KL137" s="19"/>
      <c r="KM137" s="19"/>
      <c r="KN137" s="19"/>
      <c r="KO137" s="19"/>
      <c r="KP137" s="19"/>
      <c r="KQ137" s="19"/>
      <c r="KR137" s="19"/>
      <c r="KS137" s="19"/>
      <c r="KT137" s="19"/>
      <c r="KU137" s="19"/>
      <c r="KV137" s="19"/>
      <c r="KW137" s="19"/>
      <c r="KX137" s="19"/>
      <c r="KY137" s="19"/>
      <c r="KZ137" s="19"/>
      <c r="LA137" s="19"/>
      <c r="LB137" s="19"/>
      <c r="LC137" s="19"/>
      <c r="LD137" s="19"/>
      <c r="LE137" s="19"/>
      <c r="LF137" s="19"/>
      <c r="LG137" s="19"/>
      <c r="LH137" s="19"/>
      <c r="LI137" s="19"/>
      <c r="LJ137" s="19"/>
      <c r="LK137" s="19"/>
      <c r="LL137" s="19"/>
      <c r="LM137" s="19"/>
      <c r="LN137" s="19"/>
      <c r="LO137" s="19"/>
      <c r="LP137" s="19"/>
      <c r="LQ137" s="19"/>
      <c r="LR137" s="19"/>
      <c r="LS137" s="19"/>
      <c r="LT137" s="19"/>
      <c r="LU137" s="19"/>
      <c r="LV137" s="19"/>
      <c r="LW137" s="19"/>
      <c r="LX137" s="19"/>
      <c r="LY137" s="19"/>
      <c r="LZ137" s="19"/>
      <c r="MA137" s="19"/>
      <c r="MB137" s="19"/>
      <c r="MC137" s="19"/>
      <c r="MD137" s="19"/>
      <c r="ME137" s="19"/>
      <c r="MF137" s="19"/>
      <c r="MG137" s="19"/>
      <c r="MH137" s="19"/>
      <c r="MI137" s="19"/>
      <c r="MJ137" s="19"/>
      <c r="MK137" s="19"/>
      <c r="ML137" s="19"/>
      <c r="MM137" s="19"/>
      <c r="MN137" s="19"/>
      <c r="MO137" s="19"/>
      <c r="MP137" s="19"/>
      <c r="MQ137" s="19"/>
      <c r="MR137" s="19"/>
      <c r="MS137" s="19"/>
      <c r="MT137" s="19"/>
      <c r="MU137" s="19"/>
      <c r="MV137" s="19"/>
      <c r="MW137" s="19"/>
      <c r="MX137" s="19"/>
      <c r="MY137" s="19"/>
      <c r="MZ137" s="19"/>
      <c r="NA137" s="19"/>
      <c r="NB137" s="19"/>
      <c r="NC137" s="19"/>
      <c r="ND137" s="19"/>
      <c r="NE137" s="19"/>
      <c r="NF137" s="19"/>
      <c r="NG137" s="19"/>
      <c r="NH137" s="19"/>
      <c r="NI137" s="19"/>
      <c r="NJ137" s="19"/>
      <c r="NK137" s="19"/>
      <c r="NL137" s="19"/>
      <c r="NM137" s="19"/>
      <c r="NN137" s="19"/>
      <c r="NO137" s="19"/>
      <c r="NP137" s="19"/>
      <c r="NQ137" s="19"/>
      <c r="NR137" s="19"/>
      <c r="NS137" s="19"/>
      <c r="NT137" s="19"/>
      <c r="NU137" s="19"/>
      <c r="NV137" s="19"/>
      <c r="NW137" s="19"/>
      <c r="NX137" s="19"/>
      <c r="NY137" s="19"/>
      <c r="NZ137" s="19"/>
      <c r="OA137" s="19"/>
      <c r="OB137" s="19"/>
      <c r="OC137" s="19"/>
      <c r="OD137" s="19"/>
      <c r="OE137" s="19"/>
      <c r="OF137" s="19"/>
      <c r="OG137" s="19"/>
      <c r="OH137" s="19"/>
      <c r="OI137" s="19"/>
      <c r="OJ137" s="19"/>
      <c r="OK137" s="19"/>
      <c r="OL137" s="19"/>
      <c r="OM137" s="19"/>
      <c r="ON137" s="19"/>
      <c r="OO137" s="19"/>
      <c r="OP137" s="19"/>
      <c r="OQ137" s="19"/>
      <c r="OR137" s="19"/>
      <c r="OS137" s="19"/>
      <c r="OT137" s="19"/>
      <c r="OU137" s="19"/>
      <c r="OV137" s="19"/>
      <c r="OW137" s="19"/>
      <c r="OX137" s="19"/>
      <c r="OY137" s="19"/>
      <c r="OZ137" s="19"/>
      <c r="PA137" s="19"/>
      <c r="PB137" s="19"/>
      <c r="PC137" s="19"/>
      <c r="PD137" s="19"/>
      <c r="PE137" s="19"/>
      <c r="PF137" s="19"/>
      <c r="PG137" s="19"/>
      <c r="PH137" s="19"/>
      <c r="PI137" s="19"/>
      <c r="PJ137" s="19"/>
      <c r="PK137" s="19"/>
      <c r="PL137" s="19"/>
      <c r="PM137" s="19"/>
      <c r="PN137" s="19"/>
      <c r="PO137" s="19"/>
      <c r="PP137" s="19"/>
      <c r="PQ137" s="19"/>
      <c r="PR137" s="19"/>
      <c r="PS137" s="19"/>
      <c r="PT137" s="19"/>
      <c r="PU137" s="19"/>
      <c r="PV137" s="19"/>
      <c r="PW137" s="19"/>
      <c r="PX137" s="19"/>
      <c r="PY137" s="19"/>
      <c r="PZ137" s="19"/>
      <c r="QA137" s="19"/>
      <c r="QB137" s="19"/>
      <c r="QC137" s="19"/>
      <c r="QD137" s="19"/>
      <c r="QE137" s="19"/>
      <c r="QF137" s="19"/>
      <c r="QG137" s="19"/>
      <c r="QH137" s="19"/>
      <c r="QI137" s="19"/>
      <c r="QJ137" s="19"/>
      <c r="QK137" s="19"/>
      <c r="QL137" s="19"/>
      <c r="QM137" s="19"/>
      <c r="QN137" s="19"/>
      <c r="QO137" s="19"/>
      <c r="QP137" s="19"/>
      <c r="QQ137" s="19"/>
      <c r="QR137" s="19"/>
      <c r="QS137" s="19"/>
      <c r="QT137" s="19"/>
      <c r="QU137" s="19"/>
      <c r="QV137" s="19"/>
      <c r="QW137" s="19"/>
      <c r="QX137" s="19"/>
      <c r="QY137" s="19"/>
      <c r="QZ137" s="19"/>
      <c r="RA137" s="19"/>
      <c r="RB137" s="19"/>
      <c r="RC137" s="19"/>
      <c r="RD137" s="19"/>
      <c r="RE137" s="19"/>
      <c r="RF137" s="19"/>
      <c r="RG137" s="19"/>
      <c r="RH137" s="19"/>
      <c r="RI137" s="19"/>
      <c r="RJ137" s="19"/>
      <c r="RK137" s="19"/>
      <c r="RL137" s="19"/>
      <c r="RM137" s="19"/>
      <c r="RN137" s="19"/>
      <c r="RO137" s="19"/>
      <c r="RP137" s="19"/>
      <c r="RQ137" s="19"/>
      <c r="RR137" s="19"/>
      <c r="RS137" s="19"/>
      <c r="RT137" s="19"/>
      <c r="RU137" s="19"/>
      <c r="RV137" s="19"/>
      <c r="RW137" s="19"/>
      <c r="RX137" s="19"/>
      <c r="RY137" s="19"/>
      <c r="RZ137" s="19"/>
      <c r="SA137" s="19"/>
      <c r="SB137" s="19"/>
      <c r="SC137" s="19"/>
      <c r="SD137" s="19"/>
      <c r="SE137" s="19"/>
      <c r="SF137" s="19"/>
      <c r="SG137" s="19"/>
      <c r="SH137" s="19"/>
      <c r="SI137" s="19"/>
      <c r="SJ137" s="19"/>
      <c r="SK137" s="19"/>
      <c r="SL137" s="19"/>
      <c r="SM137" s="19"/>
      <c r="SN137" s="19"/>
      <c r="SO137" s="19"/>
      <c r="SP137" s="19"/>
      <c r="SQ137" s="19"/>
      <c r="SR137" s="19"/>
      <c r="SS137" s="19"/>
      <c r="ST137" s="19"/>
      <c r="SU137" s="19"/>
      <c r="SV137" s="19"/>
      <c r="SW137" s="19"/>
      <c r="SX137" s="19"/>
      <c r="SY137" s="19"/>
      <c r="SZ137" s="19"/>
      <c r="TA137" s="19"/>
      <c r="TB137" s="19"/>
      <c r="TC137" s="19"/>
      <c r="TD137" s="19"/>
      <c r="TE137" s="19"/>
      <c r="TF137" s="19"/>
      <c r="TG137" s="19"/>
      <c r="TH137" s="19"/>
      <c r="TI137" s="19"/>
      <c r="TJ137" s="19"/>
      <c r="TK137" s="19"/>
      <c r="TL137" s="19"/>
      <c r="TM137" s="19"/>
      <c r="TN137" s="19"/>
      <c r="TO137" s="19"/>
      <c r="TP137" s="19"/>
      <c r="TQ137" s="19"/>
      <c r="TR137" s="19"/>
      <c r="TS137" s="19"/>
      <c r="TT137" s="19"/>
      <c r="TU137" s="19"/>
      <c r="TV137" s="19"/>
      <c r="TW137" s="19"/>
      <c r="TX137" s="19"/>
      <c r="TY137" s="19"/>
      <c r="TZ137" s="19"/>
      <c r="UA137" s="19"/>
      <c r="UB137" s="19"/>
      <c r="UC137" s="19"/>
      <c r="UD137" s="19"/>
      <c r="UE137" s="19"/>
      <c r="UF137" s="19"/>
      <c r="UG137" s="19"/>
      <c r="UH137" s="19"/>
      <c r="UI137" s="19"/>
      <c r="UJ137" s="19"/>
      <c r="UK137" s="19"/>
      <c r="UL137" s="19"/>
      <c r="UM137" s="19"/>
      <c r="UN137" s="19"/>
      <c r="UO137" s="19"/>
      <c r="UP137" s="19"/>
      <c r="UQ137" s="19"/>
      <c r="UR137" s="19"/>
      <c r="US137" s="19"/>
      <c r="UT137" s="19"/>
      <c r="UU137" s="19"/>
      <c r="UV137" s="19"/>
      <c r="UW137" s="19"/>
      <c r="UX137" s="19"/>
      <c r="UY137" s="19"/>
      <c r="UZ137" s="19"/>
      <c r="VA137" s="19"/>
      <c r="VB137" s="19"/>
      <c r="VC137" s="19"/>
      <c r="VD137" s="19"/>
      <c r="VE137" s="19"/>
      <c r="VF137" s="19"/>
      <c r="VG137" s="19"/>
      <c r="VH137" s="19"/>
      <c r="VI137" s="19"/>
      <c r="VJ137" s="19"/>
      <c r="VK137" s="19"/>
      <c r="VL137" s="19"/>
      <c r="VM137" s="19"/>
      <c r="VN137" s="19"/>
      <c r="VO137" s="19"/>
      <c r="VP137" s="19"/>
      <c r="VQ137" s="19"/>
      <c r="VR137" s="19"/>
      <c r="VS137" s="19"/>
      <c r="VT137" s="19"/>
      <c r="VU137" s="19"/>
      <c r="VV137" s="19"/>
      <c r="VW137" s="19"/>
      <c r="VX137" s="19"/>
      <c r="VY137" s="19"/>
      <c r="VZ137" s="19"/>
      <c r="WA137" s="19"/>
      <c r="WB137" s="19"/>
      <c r="WC137" s="19"/>
      <c r="WD137" s="19"/>
      <c r="WE137" s="19"/>
      <c r="WF137" s="19"/>
      <c r="WG137" s="19"/>
      <c r="WH137" s="19"/>
      <c r="WI137" s="19"/>
      <c r="WJ137" s="19"/>
      <c r="WK137" s="19"/>
      <c r="WL137" s="19"/>
      <c r="WM137" s="19"/>
      <c r="WN137" s="19"/>
      <c r="WO137" s="19"/>
      <c r="WP137" s="19"/>
      <c r="WQ137" s="19"/>
      <c r="WR137" s="19"/>
      <c r="WS137" s="19"/>
      <c r="WT137" s="19"/>
      <c r="WU137" s="19"/>
      <c r="WV137" s="19"/>
      <c r="WW137" s="19"/>
      <c r="WX137" s="19"/>
      <c r="WY137" s="19"/>
      <c r="WZ137" s="19"/>
      <c r="XA137" s="19"/>
      <c r="XB137" s="19"/>
      <c r="XC137" s="19"/>
      <c r="XD137" s="19"/>
      <c r="XE137" s="19"/>
      <c r="XF137" s="19"/>
      <c r="XG137" s="19"/>
      <c r="XH137" s="19"/>
      <c r="XI137" s="19"/>
      <c r="XJ137" s="19"/>
      <c r="XK137" s="19"/>
      <c r="XL137" s="19"/>
      <c r="XM137" s="19"/>
      <c r="XN137" s="19"/>
      <c r="XO137" s="19"/>
      <c r="XP137" s="19"/>
      <c r="XQ137" s="19"/>
      <c r="XR137" s="19"/>
      <c r="XS137" s="19"/>
      <c r="XT137" s="19"/>
      <c r="XU137" s="19"/>
      <c r="XV137" s="19"/>
      <c r="XW137" s="19"/>
      <c r="XX137" s="19"/>
      <c r="XY137" s="19"/>
      <c r="XZ137" s="19"/>
      <c r="YA137" s="19"/>
      <c r="YB137" s="19"/>
      <c r="YC137" s="19"/>
      <c r="YD137" s="19"/>
      <c r="YE137" s="19"/>
      <c r="YF137" s="19"/>
      <c r="YG137" s="19"/>
      <c r="YH137" s="19"/>
      <c r="YI137" s="19"/>
      <c r="YJ137" s="19"/>
      <c r="YK137" s="19"/>
      <c r="YL137" s="19"/>
      <c r="YM137" s="19"/>
      <c r="YN137" s="19"/>
      <c r="YO137" s="19"/>
      <c r="YP137" s="19"/>
      <c r="YQ137" s="19"/>
      <c r="YR137" s="19"/>
      <c r="YS137" s="19"/>
      <c r="YT137" s="19"/>
      <c r="YU137" s="19"/>
      <c r="YV137" s="19"/>
      <c r="YW137" s="19"/>
      <c r="YX137" s="19"/>
      <c r="YY137" s="19"/>
      <c r="YZ137" s="19"/>
      <c r="ZA137" s="19"/>
      <c r="ZB137" s="19"/>
      <c r="ZC137" s="19"/>
      <c r="ZD137" s="19"/>
      <c r="ZE137" s="19"/>
      <c r="ZF137" s="19"/>
      <c r="ZG137" s="19"/>
      <c r="ZH137" s="19"/>
      <c r="ZI137" s="19"/>
      <c r="ZJ137" s="19"/>
      <c r="ZK137" s="19"/>
      <c r="ZL137" s="19"/>
      <c r="ZM137" s="19"/>
      <c r="ZN137" s="19"/>
      <c r="ZO137" s="19"/>
      <c r="ZP137" s="19"/>
      <c r="ZQ137" s="19"/>
      <c r="ZR137" s="19"/>
      <c r="ZS137" s="19"/>
      <c r="ZT137" s="19"/>
      <c r="ZU137" s="19"/>
      <c r="ZV137" s="19"/>
      <c r="ZW137" s="19"/>
      <c r="ZX137" s="19"/>
      <c r="ZY137" s="19"/>
      <c r="ZZ137" s="19"/>
      <c r="AAA137" s="19"/>
      <c r="AAB137" s="19"/>
      <c r="AAC137" s="19"/>
      <c r="AAD137" s="19"/>
      <c r="AAE137" s="19"/>
      <c r="AAF137" s="19"/>
      <c r="AAG137" s="19"/>
      <c r="AAH137" s="19"/>
      <c r="AAI137" s="19"/>
      <c r="AAJ137" s="19"/>
      <c r="AAK137" s="19"/>
      <c r="AAL137" s="19"/>
      <c r="AAM137" s="19"/>
      <c r="AAN137" s="19"/>
      <c r="AAO137" s="19"/>
      <c r="AAP137" s="19"/>
      <c r="AAQ137" s="19"/>
      <c r="AAR137" s="19"/>
      <c r="AAS137" s="19"/>
      <c r="AAT137" s="19"/>
      <c r="AAU137" s="19"/>
      <c r="AAV137" s="19"/>
      <c r="AAW137" s="19"/>
      <c r="AAX137" s="19"/>
      <c r="AAY137" s="19"/>
      <c r="AAZ137" s="19"/>
      <c r="ABA137" s="19"/>
      <c r="ABB137" s="19"/>
      <c r="ABC137" s="19"/>
      <c r="ABD137" s="19"/>
      <c r="ABE137" s="19"/>
      <c r="ABF137" s="19"/>
      <c r="ABG137" s="19"/>
      <c r="ABH137" s="19"/>
      <c r="ABI137" s="19"/>
      <c r="ABJ137" s="19"/>
      <c r="ABK137" s="19"/>
      <c r="ABL137" s="19"/>
      <c r="ABM137" s="19"/>
      <c r="ABN137" s="19"/>
      <c r="ABO137" s="19"/>
      <c r="ABP137" s="19"/>
      <c r="ABQ137" s="19"/>
      <c r="ABR137" s="19"/>
      <c r="ABS137" s="19"/>
      <c r="ABT137" s="19"/>
      <c r="ABU137" s="19"/>
      <c r="ABV137" s="19"/>
      <c r="ABW137" s="19"/>
      <c r="ABX137" s="19"/>
      <c r="ABY137" s="19"/>
      <c r="ABZ137" s="19"/>
      <c r="ACA137" s="19"/>
      <c r="ACB137" s="19"/>
      <c r="ACC137" s="19"/>
      <c r="ACD137" s="19"/>
      <c r="ACE137" s="19"/>
      <c r="ACF137" s="19"/>
      <c r="ACG137" s="19"/>
      <c r="ACH137" s="19"/>
      <c r="ACI137" s="19"/>
      <c r="ACJ137" s="19"/>
      <c r="ACK137" s="19"/>
      <c r="ACL137" s="19"/>
      <c r="ACM137" s="19"/>
      <c r="ACN137" s="19"/>
      <c r="ACO137" s="19"/>
      <c r="ACP137" s="19"/>
      <c r="ACQ137" s="19"/>
      <c r="ACR137" s="19"/>
      <c r="ACS137" s="19"/>
      <c r="ACT137" s="19"/>
      <c r="ACU137" s="19"/>
      <c r="ACV137" s="19"/>
      <c r="ACW137" s="19"/>
      <c r="ACX137" s="19"/>
      <c r="ACY137" s="19"/>
      <c r="ACZ137" s="19"/>
      <c r="ADA137" s="19"/>
      <c r="ADB137" s="19"/>
      <c r="ADC137" s="19"/>
      <c r="ADD137" s="19"/>
      <c r="ADE137" s="19"/>
      <c r="ADF137" s="19"/>
      <c r="ADG137" s="19"/>
      <c r="ADH137" s="19"/>
      <c r="ADI137" s="19"/>
      <c r="ADJ137" s="19"/>
      <c r="ADK137" s="19"/>
      <c r="ADL137" s="19"/>
      <c r="ADM137" s="19"/>
      <c r="ADN137" s="19"/>
      <c r="ADO137" s="19"/>
      <c r="ADP137" s="19"/>
      <c r="ADQ137" s="19"/>
      <c r="ADR137" s="19"/>
      <c r="ADS137" s="19"/>
      <c r="ADT137" s="19"/>
      <c r="ADU137" s="19"/>
      <c r="ADV137" s="19"/>
      <c r="ADW137" s="19"/>
      <c r="ADX137" s="19"/>
      <c r="ADY137" s="19"/>
      <c r="ADZ137" s="19"/>
      <c r="AEA137" s="19"/>
      <c r="AEB137" s="19"/>
      <c r="AEC137" s="19"/>
      <c r="AED137" s="19"/>
      <c r="AEE137" s="19"/>
      <c r="AEF137" s="19"/>
      <c r="AEG137" s="19"/>
      <c r="AEH137" s="19"/>
      <c r="AEI137" s="19"/>
      <c r="AEJ137" s="19"/>
      <c r="AEK137" s="19"/>
      <c r="AEL137" s="19"/>
      <c r="AEM137" s="19"/>
      <c r="AEN137" s="19"/>
      <c r="AEO137" s="19"/>
      <c r="AEP137" s="19"/>
      <c r="AEQ137" s="19"/>
      <c r="AER137" s="19"/>
      <c r="AES137" s="19"/>
      <c r="AET137" s="19"/>
      <c r="AEU137" s="19"/>
      <c r="AEV137" s="19"/>
      <c r="AEW137" s="19"/>
      <c r="AEX137" s="19"/>
      <c r="AEY137" s="19"/>
      <c r="AEZ137" s="19"/>
      <c r="AFA137" s="19"/>
      <c r="AFB137" s="19"/>
      <c r="AFC137" s="19"/>
      <c r="AFD137" s="19"/>
      <c r="AFE137" s="19"/>
      <c r="AFF137" s="19"/>
      <c r="AFG137" s="19"/>
      <c r="AFH137" s="19"/>
      <c r="AFI137" s="19"/>
      <c r="AFJ137" s="19"/>
      <c r="AFK137" s="19"/>
      <c r="AFL137" s="19"/>
      <c r="AFM137" s="19"/>
      <c r="AFN137" s="19"/>
      <c r="AFO137" s="19"/>
      <c r="AFP137" s="19"/>
      <c r="AFQ137" s="19"/>
      <c r="AFR137" s="19"/>
      <c r="AFS137" s="19"/>
      <c r="AFT137" s="19"/>
      <c r="AFU137" s="19"/>
      <c r="AFV137" s="19"/>
      <c r="AFW137" s="19"/>
      <c r="AFX137" s="19"/>
      <c r="AFY137" s="19"/>
      <c r="AFZ137" s="19"/>
      <c r="AGA137" s="19"/>
      <c r="AGB137" s="19"/>
      <c r="AGC137" s="19"/>
      <c r="AGD137" s="19"/>
      <c r="AGE137" s="19"/>
      <c r="AGF137" s="19"/>
      <c r="AGG137" s="19"/>
      <c r="AGH137" s="19"/>
      <c r="AGI137" s="19"/>
      <c r="AGJ137" s="19"/>
      <c r="AGK137" s="19"/>
      <c r="AGL137" s="19"/>
      <c r="AGM137" s="19"/>
      <c r="AGN137" s="19"/>
      <c r="AGO137" s="19"/>
      <c r="AGP137" s="19"/>
      <c r="AGQ137" s="19"/>
      <c r="AGR137" s="19"/>
      <c r="AGS137" s="19"/>
      <c r="AGT137" s="19"/>
      <c r="AGU137" s="19"/>
      <c r="AGV137" s="19"/>
      <c r="AGW137" s="19"/>
      <c r="AGX137" s="19"/>
      <c r="AGY137" s="19"/>
      <c r="AGZ137" s="19"/>
      <c r="AHA137" s="19"/>
      <c r="AHB137" s="19"/>
      <c r="AHC137" s="19"/>
      <c r="AHD137" s="19"/>
      <c r="AHE137" s="19"/>
      <c r="AHF137" s="19"/>
      <c r="AHG137" s="19"/>
      <c r="AHH137" s="19"/>
      <c r="AHI137" s="19"/>
      <c r="AHJ137" s="19"/>
      <c r="AHK137" s="19"/>
      <c r="AHL137" s="19"/>
      <c r="AHM137" s="19"/>
      <c r="AHN137" s="19"/>
      <c r="AHO137" s="19"/>
      <c r="AHP137" s="19"/>
      <c r="AHQ137" s="19"/>
      <c r="AHR137" s="19"/>
      <c r="AHS137" s="19"/>
      <c r="AHT137" s="19"/>
      <c r="AHU137" s="19"/>
      <c r="AHV137" s="19"/>
      <c r="AHW137" s="19"/>
      <c r="AHX137" s="19"/>
      <c r="AHY137" s="19"/>
      <c r="AHZ137" s="19"/>
      <c r="AIA137" s="19"/>
      <c r="AIB137" s="19"/>
      <c r="AIC137" s="19"/>
      <c r="AID137" s="19"/>
      <c r="AIE137" s="19"/>
      <c r="AIF137" s="19"/>
      <c r="AIG137" s="19"/>
      <c r="AIH137" s="19"/>
      <c r="AII137" s="19"/>
      <c r="AIJ137" s="19"/>
      <c r="AIK137" s="19"/>
      <c r="AIL137" s="19"/>
      <c r="AIM137" s="19"/>
      <c r="AIN137" s="19"/>
      <c r="AIO137" s="19"/>
      <c r="AIP137" s="19"/>
      <c r="AIQ137" s="19"/>
      <c r="AIR137" s="19"/>
      <c r="AIS137" s="19"/>
      <c r="AIT137" s="19"/>
      <c r="AIU137" s="19"/>
      <c r="AIV137" s="19"/>
      <c r="AIW137" s="19"/>
      <c r="AIX137" s="19"/>
      <c r="AIY137" s="19"/>
      <c r="AIZ137" s="19"/>
      <c r="AJA137" s="19"/>
      <c r="AJB137" s="19"/>
      <c r="AJC137" s="19"/>
      <c r="AJD137" s="19"/>
      <c r="AJE137" s="19"/>
      <c r="AJF137" s="19"/>
      <c r="AJG137" s="19"/>
      <c r="AJH137" s="19"/>
      <c r="AJI137" s="19"/>
      <c r="AJJ137" s="19"/>
      <c r="AJK137" s="19"/>
      <c r="AJL137" s="19"/>
      <c r="AJM137" s="19"/>
      <c r="AJN137" s="19"/>
      <c r="AJO137" s="19"/>
      <c r="AJP137" s="19"/>
      <c r="AJQ137" s="19"/>
      <c r="AJR137" s="19"/>
      <c r="AJS137" s="19"/>
      <c r="AJT137" s="19"/>
      <c r="AJU137" s="19"/>
      <c r="AJV137" s="19"/>
      <c r="AJW137" s="19"/>
      <c r="AJX137" s="19"/>
      <c r="AJY137" s="19"/>
      <c r="AJZ137" s="19"/>
      <c r="AKA137" s="19"/>
      <c r="AKB137" s="19"/>
      <c r="AKC137" s="19"/>
      <c r="AKD137" s="19"/>
      <c r="AKE137" s="19"/>
      <c r="AKF137" s="19"/>
      <c r="AKG137" s="19"/>
      <c r="AKH137" s="19"/>
      <c r="AKI137" s="19"/>
      <c r="AKJ137" s="19"/>
      <c r="AKK137" s="19"/>
      <c r="AKL137" s="19"/>
      <c r="AKM137" s="19"/>
      <c r="AKN137" s="19"/>
      <c r="AKO137" s="19"/>
      <c r="AKP137" s="19"/>
      <c r="AKQ137" s="19"/>
      <c r="AKR137" s="19"/>
      <c r="AKS137" s="19"/>
      <c r="AKT137" s="19"/>
      <c r="AKU137" s="19"/>
      <c r="AKV137" s="19"/>
      <c r="AKW137" s="19"/>
      <c r="AKX137" s="19"/>
      <c r="AKY137" s="19"/>
      <c r="AKZ137" s="19"/>
      <c r="ALA137" s="19"/>
      <c r="ALB137" s="19"/>
      <c r="ALC137" s="19"/>
      <c r="ALD137" s="19"/>
      <c r="ALE137" s="19"/>
      <c r="ALF137" s="19"/>
      <c r="ALG137" s="19"/>
      <c r="ALH137" s="19"/>
      <c r="ALI137" s="19"/>
      <c r="ALJ137" s="19"/>
      <c r="ALK137" s="19"/>
      <c r="ALL137" s="19"/>
      <c r="ALM137" s="19"/>
      <c r="ALN137" s="19"/>
      <c r="ALO137" s="19"/>
      <c r="ALP137" s="19"/>
      <c r="ALQ137" s="19"/>
      <c r="ALR137" s="19"/>
      <c r="ALS137" s="19"/>
      <c r="ALT137" s="19"/>
      <c r="ALU137" s="19"/>
      <c r="ALV137" s="19"/>
      <c r="ALW137" s="19"/>
      <c r="ALX137" s="19"/>
      <c r="ALY137" s="19"/>
      <c r="ALZ137" s="19"/>
      <c r="AMA137" s="19"/>
      <c r="AMB137" s="19"/>
      <c r="AMC137" s="19"/>
      <c r="AMD137" s="19"/>
      <c r="AME137" s="19"/>
    </row>
    <row r="138" spans="1:1019" s="22" customFormat="1" ht="23.5" customHeight="1" x14ac:dyDescent="0.35">
      <c r="A138" s="29"/>
      <c r="B138" s="30"/>
      <c r="C138" s="31"/>
      <c r="D138" s="32"/>
      <c r="E138" s="66" t="s">
        <v>11</v>
      </c>
      <c r="F138" s="65">
        <f>SUM(G12:G135)</f>
        <v>198293393.53999996</v>
      </c>
      <c r="G138" s="11"/>
      <c r="H138" s="34" t="s">
        <v>14</v>
      </c>
      <c r="I138" s="20"/>
      <c r="J138" s="20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  <c r="ZV138" s="19"/>
      <c r="ZW138" s="19"/>
      <c r="ZX138" s="19"/>
      <c r="ZY138" s="19"/>
      <c r="ZZ138" s="19"/>
      <c r="AAA138" s="19"/>
      <c r="AAB138" s="19"/>
      <c r="AAC138" s="19"/>
      <c r="AAD138" s="19"/>
      <c r="AAE138" s="19"/>
      <c r="AAF138" s="19"/>
      <c r="AAG138" s="19"/>
      <c r="AAH138" s="19"/>
      <c r="AAI138" s="19"/>
      <c r="AAJ138" s="19"/>
      <c r="AAK138" s="19"/>
      <c r="AAL138" s="19"/>
      <c r="AAM138" s="19"/>
      <c r="AAN138" s="19"/>
      <c r="AAO138" s="19"/>
      <c r="AAP138" s="19"/>
      <c r="AAQ138" s="19"/>
      <c r="AAR138" s="19"/>
      <c r="AAS138" s="19"/>
      <c r="AAT138" s="19"/>
      <c r="AAU138" s="19"/>
      <c r="AAV138" s="19"/>
      <c r="AAW138" s="19"/>
      <c r="AAX138" s="19"/>
      <c r="AAY138" s="19"/>
      <c r="AAZ138" s="19"/>
      <c r="ABA138" s="19"/>
      <c r="ABB138" s="19"/>
      <c r="ABC138" s="19"/>
      <c r="ABD138" s="19"/>
      <c r="ABE138" s="19"/>
      <c r="ABF138" s="19"/>
      <c r="ABG138" s="19"/>
      <c r="ABH138" s="19"/>
      <c r="ABI138" s="19"/>
      <c r="ABJ138" s="19"/>
      <c r="ABK138" s="19"/>
      <c r="ABL138" s="19"/>
      <c r="ABM138" s="19"/>
      <c r="ABN138" s="19"/>
      <c r="ABO138" s="19"/>
      <c r="ABP138" s="19"/>
      <c r="ABQ138" s="19"/>
      <c r="ABR138" s="19"/>
      <c r="ABS138" s="19"/>
      <c r="ABT138" s="19"/>
      <c r="ABU138" s="19"/>
      <c r="ABV138" s="19"/>
      <c r="ABW138" s="19"/>
      <c r="ABX138" s="19"/>
      <c r="ABY138" s="19"/>
      <c r="ABZ138" s="19"/>
      <c r="ACA138" s="19"/>
      <c r="ACB138" s="19"/>
      <c r="ACC138" s="19"/>
      <c r="ACD138" s="19"/>
      <c r="ACE138" s="19"/>
      <c r="ACF138" s="19"/>
      <c r="ACG138" s="19"/>
      <c r="ACH138" s="19"/>
      <c r="ACI138" s="19"/>
      <c r="ACJ138" s="19"/>
      <c r="ACK138" s="19"/>
      <c r="ACL138" s="19"/>
      <c r="ACM138" s="19"/>
      <c r="ACN138" s="19"/>
      <c r="ACO138" s="19"/>
      <c r="ACP138" s="19"/>
      <c r="ACQ138" s="19"/>
      <c r="ACR138" s="19"/>
      <c r="ACS138" s="19"/>
      <c r="ACT138" s="19"/>
      <c r="ACU138" s="19"/>
      <c r="ACV138" s="19"/>
      <c r="ACW138" s="19"/>
      <c r="ACX138" s="19"/>
      <c r="ACY138" s="19"/>
      <c r="ACZ138" s="19"/>
      <c r="ADA138" s="19"/>
      <c r="ADB138" s="19"/>
      <c r="ADC138" s="19"/>
      <c r="ADD138" s="19"/>
      <c r="ADE138" s="19"/>
      <c r="ADF138" s="19"/>
      <c r="ADG138" s="19"/>
      <c r="ADH138" s="19"/>
      <c r="ADI138" s="19"/>
      <c r="ADJ138" s="19"/>
      <c r="ADK138" s="19"/>
      <c r="ADL138" s="19"/>
      <c r="ADM138" s="19"/>
      <c r="ADN138" s="19"/>
      <c r="ADO138" s="19"/>
      <c r="ADP138" s="19"/>
      <c r="ADQ138" s="19"/>
      <c r="ADR138" s="19"/>
      <c r="ADS138" s="19"/>
      <c r="ADT138" s="19"/>
      <c r="ADU138" s="19"/>
      <c r="ADV138" s="19"/>
      <c r="ADW138" s="19"/>
      <c r="ADX138" s="19"/>
      <c r="ADY138" s="19"/>
      <c r="ADZ138" s="19"/>
      <c r="AEA138" s="19"/>
      <c r="AEB138" s="19"/>
      <c r="AEC138" s="19"/>
      <c r="AED138" s="19"/>
      <c r="AEE138" s="19"/>
      <c r="AEF138" s="19"/>
      <c r="AEG138" s="19"/>
      <c r="AEH138" s="19"/>
      <c r="AEI138" s="19"/>
      <c r="AEJ138" s="19"/>
      <c r="AEK138" s="19"/>
      <c r="AEL138" s="19"/>
      <c r="AEM138" s="19"/>
      <c r="AEN138" s="19"/>
      <c r="AEO138" s="19"/>
      <c r="AEP138" s="19"/>
      <c r="AEQ138" s="19"/>
      <c r="AER138" s="19"/>
      <c r="AES138" s="19"/>
      <c r="AET138" s="19"/>
      <c r="AEU138" s="19"/>
      <c r="AEV138" s="19"/>
      <c r="AEW138" s="19"/>
      <c r="AEX138" s="19"/>
      <c r="AEY138" s="19"/>
      <c r="AEZ138" s="19"/>
      <c r="AFA138" s="19"/>
      <c r="AFB138" s="19"/>
      <c r="AFC138" s="19"/>
      <c r="AFD138" s="19"/>
      <c r="AFE138" s="19"/>
      <c r="AFF138" s="19"/>
      <c r="AFG138" s="19"/>
      <c r="AFH138" s="19"/>
      <c r="AFI138" s="19"/>
      <c r="AFJ138" s="19"/>
      <c r="AFK138" s="19"/>
      <c r="AFL138" s="19"/>
      <c r="AFM138" s="19"/>
      <c r="AFN138" s="19"/>
      <c r="AFO138" s="19"/>
      <c r="AFP138" s="19"/>
      <c r="AFQ138" s="19"/>
      <c r="AFR138" s="19"/>
      <c r="AFS138" s="19"/>
      <c r="AFT138" s="19"/>
      <c r="AFU138" s="19"/>
      <c r="AFV138" s="19"/>
      <c r="AFW138" s="19"/>
      <c r="AFX138" s="19"/>
      <c r="AFY138" s="19"/>
      <c r="AFZ138" s="19"/>
      <c r="AGA138" s="19"/>
      <c r="AGB138" s="19"/>
      <c r="AGC138" s="19"/>
      <c r="AGD138" s="19"/>
      <c r="AGE138" s="19"/>
      <c r="AGF138" s="19"/>
      <c r="AGG138" s="19"/>
      <c r="AGH138" s="19"/>
      <c r="AGI138" s="19"/>
      <c r="AGJ138" s="19"/>
      <c r="AGK138" s="19"/>
      <c r="AGL138" s="19"/>
      <c r="AGM138" s="19"/>
      <c r="AGN138" s="19"/>
      <c r="AGO138" s="19"/>
      <c r="AGP138" s="19"/>
      <c r="AGQ138" s="19"/>
      <c r="AGR138" s="19"/>
      <c r="AGS138" s="19"/>
      <c r="AGT138" s="19"/>
      <c r="AGU138" s="19"/>
      <c r="AGV138" s="19"/>
      <c r="AGW138" s="19"/>
      <c r="AGX138" s="19"/>
      <c r="AGY138" s="19"/>
      <c r="AGZ138" s="19"/>
      <c r="AHA138" s="19"/>
      <c r="AHB138" s="19"/>
      <c r="AHC138" s="19"/>
      <c r="AHD138" s="19"/>
      <c r="AHE138" s="19"/>
      <c r="AHF138" s="19"/>
      <c r="AHG138" s="19"/>
      <c r="AHH138" s="19"/>
      <c r="AHI138" s="19"/>
      <c r="AHJ138" s="19"/>
      <c r="AHK138" s="19"/>
      <c r="AHL138" s="19"/>
      <c r="AHM138" s="19"/>
      <c r="AHN138" s="19"/>
      <c r="AHO138" s="19"/>
      <c r="AHP138" s="19"/>
      <c r="AHQ138" s="19"/>
      <c r="AHR138" s="19"/>
      <c r="AHS138" s="19"/>
      <c r="AHT138" s="19"/>
      <c r="AHU138" s="19"/>
      <c r="AHV138" s="19"/>
      <c r="AHW138" s="19"/>
      <c r="AHX138" s="19"/>
      <c r="AHY138" s="19"/>
      <c r="AHZ138" s="19"/>
      <c r="AIA138" s="19"/>
      <c r="AIB138" s="19"/>
      <c r="AIC138" s="19"/>
      <c r="AID138" s="19"/>
      <c r="AIE138" s="19"/>
      <c r="AIF138" s="19"/>
      <c r="AIG138" s="19"/>
      <c r="AIH138" s="19"/>
      <c r="AII138" s="19"/>
      <c r="AIJ138" s="19"/>
      <c r="AIK138" s="19"/>
      <c r="AIL138" s="19"/>
      <c r="AIM138" s="19"/>
      <c r="AIN138" s="19"/>
      <c r="AIO138" s="19"/>
      <c r="AIP138" s="19"/>
      <c r="AIQ138" s="19"/>
      <c r="AIR138" s="19"/>
      <c r="AIS138" s="19"/>
      <c r="AIT138" s="19"/>
      <c r="AIU138" s="19"/>
      <c r="AIV138" s="19"/>
      <c r="AIW138" s="19"/>
      <c r="AIX138" s="19"/>
      <c r="AIY138" s="19"/>
      <c r="AIZ138" s="19"/>
      <c r="AJA138" s="19"/>
      <c r="AJB138" s="19"/>
      <c r="AJC138" s="19"/>
      <c r="AJD138" s="19"/>
      <c r="AJE138" s="19"/>
      <c r="AJF138" s="19"/>
      <c r="AJG138" s="19"/>
      <c r="AJH138" s="19"/>
      <c r="AJI138" s="19"/>
      <c r="AJJ138" s="19"/>
      <c r="AJK138" s="19"/>
      <c r="AJL138" s="19"/>
      <c r="AJM138" s="19"/>
      <c r="AJN138" s="19"/>
      <c r="AJO138" s="19"/>
      <c r="AJP138" s="19"/>
      <c r="AJQ138" s="19"/>
      <c r="AJR138" s="19"/>
      <c r="AJS138" s="19"/>
      <c r="AJT138" s="19"/>
      <c r="AJU138" s="19"/>
      <c r="AJV138" s="19"/>
      <c r="AJW138" s="19"/>
      <c r="AJX138" s="19"/>
      <c r="AJY138" s="19"/>
      <c r="AJZ138" s="19"/>
      <c r="AKA138" s="19"/>
      <c r="AKB138" s="19"/>
      <c r="AKC138" s="19"/>
      <c r="AKD138" s="19"/>
      <c r="AKE138" s="19"/>
      <c r="AKF138" s="19"/>
      <c r="AKG138" s="19"/>
      <c r="AKH138" s="19"/>
      <c r="AKI138" s="19"/>
      <c r="AKJ138" s="19"/>
      <c r="AKK138" s="19"/>
      <c r="AKL138" s="19"/>
      <c r="AKM138" s="19"/>
      <c r="AKN138" s="19"/>
      <c r="AKO138" s="19"/>
      <c r="AKP138" s="19"/>
      <c r="AKQ138" s="19"/>
      <c r="AKR138" s="19"/>
      <c r="AKS138" s="19"/>
      <c r="AKT138" s="19"/>
      <c r="AKU138" s="19"/>
      <c r="AKV138" s="19"/>
      <c r="AKW138" s="19"/>
      <c r="AKX138" s="19"/>
      <c r="AKY138" s="19"/>
      <c r="AKZ138" s="19"/>
      <c r="ALA138" s="19"/>
      <c r="ALB138" s="19"/>
      <c r="ALC138" s="19"/>
      <c r="ALD138" s="19"/>
      <c r="ALE138" s="19"/>
      <c r="ALF138" s="19"/>
      <c r="ALG138" s="19"/>
      <c r="ALH138" s="19"/>
      <c r="ALI138" s="19"/>
      <c r="ALJ138" s="19"/>
      <c r="ALK138" s="19"/>
      <c r="ALL138" s="19"/>
      <c r="ALM138" s="19"/>
      <c r="ALN138" s="19"/>
      <c r="ALO138" s="19"/>
      <c r="ALP138" s="19"/>
      <c r="ALQ138" s="19"/>
      <c r="ALR138" s="19"/>
      <c r="ALS138" s="19"/>
      <c r="ALT138" s="19"/>
      <c r="ALU138" s="19"/>
      <c r="ALV138" s="19"/>
      <c r="ALW138" s="19"/>
      <c r="ALX138" s="19"/>
      <c r="ALY138" s="19"/>
      <c r="ALZ138" s="19"/>
      <c r="AMA138" s="19"/>
      <c r="AMB138" s="19"/>
      <c r="AMC138" s="19"/>
      <c r="AMD138" s="19"/>
      <c r="AME138" s="19"/>
    </row>
    <row r="139" spans="1:1019" s="22" customFormat="1" ht="16.5" customHeight="1" x14ac:dyDescent="0.35">
      <c r="A139" s="29"/>
      <c r="B139" s="30"/>
      <c r="C139" s="31"/>
      <c r="D139" s="32"/>
      <c r="E139" s="33"/>
      <c r="F139" s="33"/>
      <c r="G139" s="35"/>
      <c r="H139" s="36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  <c r="ALX139" s="20"/>
      <c r="ALY139" s="20"/>
      <c r="ALZ139" s="20"/>
      <c r="AMA139" s="20"/>
      <c r="AMB139" s="20"/>
      <c r="AMC139" s="20"/>
      <c r="AMD139" s="20"/>
      <c r="AME139" s="20"/>
    </row>
    <row r="140" spans="1:1019" s="11" customFormat="1" ht="15.5" x14ac:dyDescent="0.35">
      <c r="A140" s="61"/>
      <c r="B140" s="62"/>
      <c r="C140" s="62"/>
      <c r="D140" s="61"/>
      <c r="E140" s="63"/>
      <c r="F140" s="64"/>
      <c r="G140" s="63"/>
      <c r="H140" s="63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2"/>
      <c r="IX140" s="12"/>
      <c r="IY140" s="12"/>
      <c r="IZ140" s="12"/>
      <c r="JA140" s="12"/>
      <c r="JB140" s="12"/>
      <c r="JC140" s="12"/>
      <c r="JD140" s="12"/>
      <c r="JE140" s="12"/>
      <c r="JF140" s="12"/>
      <c r="JG140" s="12"/>
      <c r="JH140" s="12"/>
      <c r="JI140" s="12"/>
      <c r="JJ140" s="12"/>
      <c r="JK140" s="12"/>
      <c r="JL140" s="12"/>
      <c r="JM140" s="12"/>
      <c r="JN140" s="12"/>
      <c r="JO140" s="12"/>
      <c r="JP140" s="12"/>
      <c r="JQ140" s="12"/>
      <c r="JR140" s="12"/>
      <c r="JS140" s="12"/>
      <c r="JT140" s="12"/>
      <c r="JU140" s="12"/>
      <c r="JV140" s="12"/>
      <c r="JW140" s="12"/>
      <c r="JX140" s="12"/>
      <c r="JY140" s="12"/>
      <c r="JZ140" s="12"/>
      <c r="KA140" s="12"/>
      <c r="KB140" s="12"/>
      <c r="KC140" s="12"/>
      <c r="KD140" s="12"/>
      <c r="KE140" s="12"/>
      <c r="KF140" s="12"/>
      <c r="KG140" s="12"/>
      <c r="KH140" s="12"/>
      <c r="KI140" s="12"/>
      <c r="KJ140" s="12"/>
      <c r="KK140" s="12"/>
      <c r="KL140" s="12"/>
      <c r="KM140" s="12"/>
      <c r="KN140" s="12"/>
      <c r="KO140" s="12"/>
      <c r="KP140" s="12"/>
      <c r="KQ140" s="12"/>
      <c r="KR140" s="12"/>
      <c r="KS140" s="12"/>
      <c r="KT140" s="12"/>
      <c r="KU140" s="12"/>
      <c r="KV140" s="12"/>
      <c r="KW140" s="12"/>
      <c r="KX140" s="12"/>
      <c r="KY140" s="12"/>
      <c r="KZ140" s="12"/>
      <c r="LA140" s="12"/>
      <c r="LB140" s="12"/>
      <c r="LC140" s="12"/>
      <c r="LD140" s="12"/>
      <c r="LE140" s="12"/>
      <c r="LF140" s="12"/>
      <c r="LG140" s="12"/>
      <c r="LH140" s="12"/>
      <c r="LI140" s="12"/>
      <c r="LJ140" s="12"/>
      <c r="LK140" s="12"/>
      <c r="LL140" s="12"/>
      <c r="LM140" s="12"/>
      <c r="LN140" s="12"/>
      <c r="LO140" s="12"/>
      <c r="LP140" s="12"/>
      <c r="LQ140" s="12"/>
      <c r="LR140" s="12"/>
      <c r="LS140" s="12"/>
      <c r="LT140" s="12"/>
      <c r="LU140" s="12"/>
      <c r="LV140" s="12"/>
      <c r="LW140" s="12"/>
      <c r="LX140" s="12"/>
      <c r="LY140" s="12"/>
      <c r="LZ140" s="12"/>
      <c r="MA140" s="12"/>
      <c r="MB140" s="12"/>
      <c r="MC140" s="12"/>
      <c r="MD140" s="12"/>
      <c r="ME140" s="12"/>
      <c r="MF140" s="12"/>
      <c r="MG140" s="12"/>
      <c r="MH140" s="12"/>
      <c r="MI140" s="12"/>
      <c r="MJ140" s="12"/>
      <c r="MK140" s="12"/>
      <c r="ML140" s="12"/>
      <c r="MM140" s="12"/>
      <c r="MN140" s="12"/>
      <c r="MO140" s="12"/>
      <c r="MP140" s="12"/>
      <c r="MQ140" s="12"/>
      <c r="MR140" s="12"/>
      <c r="MS140" s="12"/>
      <c r="MT140" s="12"/>
      <c r="MU140" s="12"/>
      <c r="MV140" s="12"/>
      <c r="MW140" s="12"/>
      <c r="MX140" s="12"/>
      <c r="MY140" s="12"/>
      <c r="MZ140" s="12"/>
      <c r="NA140" s="12"/>
      <c r="NB140" s="12"/>
      <c r="NC140" s="12"/>
      <c r="ND140" s="12"/>
      <c r="NE140" s="12"/>
      <c r="NF140" s="12"/>
      <c r="NG140" s="12"/>
      <c r="NH140" s="12"/>
      <c r="NI140" s="12"/>
      <c r="NJ140" s="12"/>
      <c r="NK140" s="12"/>
      <c r="NL140" s="12"/>
      <c r="NM140" s="12"/>
      <c r="NN140" s="12"/>
      <c r="NO140" s="12"/>
      <c r="NP140" s="12"/>
      <c r="NQ140" s="12"/>
      <c r="NR140" s="12"/>
      <c r="NS140" s="12"/>
      <c r="NT140" s="12"/>
      <c r="NU140" s="12"/>
      <c r="NV140" s="12"/>
      <c r="NW140" s="12"/>
      <c r="NX140" s="12"/>
      <c r="NY140" s="12"/>
      <c r="NZ140" s="12"/>
      <c r="OA140" s="12"/>
      <c r="OB140" s="12"/>
      <c r="OC140" s="12"/>
      <c r="OD140" s="12"/>
      <c r="OE140" s="12"/>
      <c r="OF140" s="12"/>
      <c r="OG140" s="12"/>
      <c r="OH140" s="12"/>
      <c r="OI140" s="12"/>
      <c r="OJ140" s="12"/>
      <c r="OK140" s="12"/>
      <c r="OL140" s="12"/>
      <c r="OM140" s="12"/>
      <c r="ON140" s="12"/>
      <c r="OO140" s="12"/>
      <c r="OP140" s="12"/>
      <c r="OQ140" s="12"/>
      <c r="OR140" s="12"/>
      <c r="OS140" s="12"/>
      <c r="OT140" s="12"/>
      <c r="OU140" s="12"/>
      <c r="OV140" s="12"/>
      <c r="OW140" s="12"/>
      <c r="OX140" s="12"/>
      <c r="OY140" s="12"/>
      <c r="OZ140" s="12"/>
      <c r="PA140" s="12"/>
      <c r="PB140" s="12"/>
      <c r="PC140" s="12"/>
      <c r="PD140" s="12"/>
      <c r="PE140" s="12"/>
      <c r="PF140" s="12"/>
      <c r="PG140" s="12"/>
      <c r="PH140" s="12"/>
      <c r="PI140" s="12"/>
      <c r="PJ140" s="12"/>
      <c r="PK140" s="12"/>
      <c r="PL140" s="12"/>
      <c r="PM140" s="12"/>
      <c r="PN140" s="12"/>
      <c r="PO140" s="12"/>
      <c r="PP140" s="12"/>
      <c r="PQ140" s="12"/>
      <c r="PR140" s="12"/>
      <c r="PS140" s="12"/>
      <c r="PT140" s="12"/>
      <c r="PU140" s="12"/>
      <c r="PV140" s="12"/>
      <c r="PW140" s="12"/>
      <c r="PX140" s="12"/>
      <c r="PY140" s="12"/>
      <c r="PZ140" s="12"/>
      <c r="QA140" s="12"/>
      <c r="QB140" s="12"/>
      <c r="QC140" s="12"/>
      <c r="QD140" s="12"/>
      <c r="QE140" s="12"/>
      <c r="QF140" s="12"/>
      <c r="QG140" s="12"/>
      <c r="QH140" s="12"/>
      <c r="QI140" s="12"/>
      <c r="QJ140" s="12"/>
      <c r="QK140" s="12"/>
      <c r="QL140" s="12"/>
      <c r="QM140" s="12"/>
      <c r="QN140" s="12"/>
      <c r="QO140" s="12"/>
      <c r="QP140" s="12"/>
      <c r="QQ140" s="12"/>
      <c r="QR140" s="12"/>
      <c r="QS140" s="12"/>
      <c r="QT140" s="12"/>
      <c r="QU140" s="12"/>
      <c r="QV140" s="12"/>
      <c r="QW140" s="12"/>
      <c r="QX140" s="12"/>
      <c r="QY140" s="12"/>
      <c r="QZ140" s="12"/>
      <c r="RA140" s="12"/>
      <c r="RB140" s="12"/>
      <c r="RC140" s="12"/>
      <c r="RD140" s="12"/>
      <c r="RE140" s="12"/>
      <c r="RF140" s="12"/>
      <c r="RG140" s="12"/>
      <c r="RH140" s="12"/>
      <c r="RI140" s="12"/>
      <c r="RJ140" s="12"/>
      <c r="RK140" s="12"/>
      <c r="RL140" s="12"/>
      <c r="RM140" s="12"/>
      <c r="RN140" s="12"/>
      <c r="RO140" s="12"/>
      <c r="RP140" s="12"/>
      <c r="RQ140" s="12"/>
      <c r="RR140" s="12"/>
      <c r="RS140" s="12"/>
      <c r="RT140" s="12"/>
      <c r="RU140" s="12"/>
      <c r="RV140" s="12"/>
      <c r="RW140" s="12"/>
      <c r="RX140" s="12"/>
      <c r="RY140" s="12"/>
      <c r="RZ140" s="12"/>
      <c r="SA140" s="12"/>
      <c r="SB140" s="12"/>
      <c r="SC140" s="12"/>
      <c r="SD140" s="12"/>
      <c r="SE140" s="12"/>
      <c r="SF140" s="12"/>
      <c r="SG140" s="12"/>
      <c r="SH140" s="12"/>
      <c r="SI140" s="12"/>
      <c r="SJ140" s="12"/>
      <c r="SK140" s="12"/>
      <c r="SL140" s="12"/>
      <c r="SM140" s="12"/>
      <c r="SN140" s="12"/>
      <c r="SO140" s="12"/>
      <c r="SP140" s="12"/>
      <c r="SQ140" s="12"/>
      <c r="SR140" s="12"/>
      <c r="SS140" s="12"/>
      <c r="ST140" s="12"/>
      <c r="SU140" s="12"/>
      <c r="SV140" s="12"/>
      <c r="SW140" s="12"/>
      <c r="SX140" s="12"/>
      <c r="SY140" s="12"/>
      <c r="SZ140" s="12"/>
      <c r="TA140" s="12"/>
      <c r="TB140" s="12"/>
      <c r="TC140" s="12"/>
      <c r="TD140" s="12"/>
      <c r="TE140" s="12"/>
      <c r="TF140" s="12"/>
      <c r="TG140" s="12"/>
      <c r="TH140" s="12"/>
      <c r="TI140" s="12"/>
      <c r="TJ140" s="12"/>
      <c r="TK140" s="12"/>
      <c r="TL140" s="12"/>
      <c r="TM140" s="12"/>
      <c r="TN140" s="12"/>
      <c r="TO140" s="12"/>
      <c r="TP140" s="12"/>
      <c r="TQ140" s="12"/>
      <c r="TR140" s="12"/>
      <c r="TS140" s="12"/>
      <c r="TT140" s="12"/>
      <c r="TU140" s="12"/>
      <c r="TV140" s="12"/>
      <c r="TW140" s="12"/>
      <c r="TX140" s="12"/>
      <c r="TY140" s="12"/>
      <c r="TZ140" s="12"/>
      <c r="UA140" s="12"/>
      <c r="UB140" s="12"/>
      <c r="UC140" s="12"/>
      <c r="UD140" s="12"/>
      <c r="UE140" s="12"/>
      <c r="UF140" s="12"/>
      <c r="UG140" s="12"/>
      <c r="UH140" s="12"/>
      <c r="UI140" s="12"/>
      <c r="UJ140" s="12"/>
      <c r="UK140" s="12"/>
      <c r="UL140" s="12"/>
      <c r="UM140" s="12"/>
      <c r="UN140" s="12"/>
      <c r="UO140" s="12"/>
      <c r="UP140" s="12"/>
      <c r="UQ140" s="12"/>
      <c r="UR140" s="12"/>
      <c r="US140" s="12"/>
      <c r="UT140" s="12"/>
      <c r="UU140" s="12"/>
      <c r="UV140" s="12"/>
      <c r="UW140" s="12"/>
      <c r="UX140" s="12"/>
      <c r="UY140" s="12"/>
      <c r="UZ140" s="12"/>
      <c r="VA140" s="12"/>
      <c r="VB140" s="12"/>
      <c r="VC140" s="12"/>
      <c r="VD140" s="12"/>
      <c r="VE140" s="12"/>
      <c r="VF140" s="12"/>
      <c r="VG140" s="12"/>
      <c r="VH140" s="12"/>
      <c r="VI140" s="12"/>
      <c r="VJ140" s="12"/>
      <c r="VK140" s="12"/>
      <c r="VL140" s="12"/>
      <c r="VM140" s="12"/>
      <c r="VN140" s="12"/>
      <c r="VO140" s="12"/>
      <c r="VP140" s="12"/>
      <c r="VQ140" s="12"/>
      <c r="VR140" s="12"/>
      <c r="VS140" s="12"/>
      <c r="VT140" s="12"/>
      <c r="VU140" s="12"/>
      <c r="VV140" s="12"/>
      <c r="VW140" s="12"/>
      <c r="VX140" s="12"/>
      <c r="VY140" s="12"/>
      <c r="VZ140" s="12"/>
      <c r="WA140" s="12"/>
      <c r="WB140" s="12"/>
      <c r="WC140" s="12"/>
      <c r="WD140" s="12"/>
      <c r="WE140" s="12"/>
      <c r="WF140" s="12"/>
      <c r="WG140" s="12"/>
      <c r="WH140" s="12"/>
      <c r="WI140" s="12"/>
      <c r="WJ140" s="12"/>
      <c r="WK140" s="12"/>
      <c r="WL140" s="12"/>
      <c r="WM140" s="12"/>
      <c r="WN140" s="12"/>
      <c r="WO140" s="12"/>
      <c r="WP140" s="12"/>
      <c r="WQ140" s="12"/>
      <c r="WR140" s="12"/>
      <c r="WS140" s="12"/>
      <c r="WT140" s="12"/>
      <c r="WU140" s="12"/>
      <c r="WV140" s="12"/>
      <c r="WW140" s="12"/>
      <c r="WX140" s="12"/>
      <c r="WY140" s="12"/>
      <c r="WZ140" s="12"/>
      <c r="XA140" s="12"/>
      <c r="XB140" s="12"/>
      <c r="XC140" s="12"/>
      <c r="XD140" s="12"/>
      <c r="XE140" s="12"/>
      <c r="XF140" s="12"/>
      <c r="XG140" s="12"/>
      <c r="XH140" s="12"/>
      <c r="XI140" s="12"/>
      <c r="XJ140" s="12"/>
      <c r="XK140" s="12"/>
      <c r="XL140" s="12"/>
      <c r="XM140" s="12"/>
      <c r="XN140" s="12"/>
      <c r="XO140" s="12"/>
      <c r="XP140" s="12"/>
      <c r="XQ140" s="12"/>
      <c r="XR140" s="12"/>
      <c r="XS140" s="12"/>
      <c r="XT140" s="12"/>
      <c r="XU140" s="12"/>
      <c r="XV140" s="12"/>
      <c r="XW140" s="12"/>
      <c r="XX140" s="12"/>
      <c r="XY140" s="12"/>
      <c r="XZ140" s="12"/>
      <c r="YA140" s="12"/>
      <c r="YB140" s="12"/>
      <c r="YC140" s="12"/>
      <c r="YD140" s="12"/>
      <c r="YE140" s="12"/>
      <c r="YF140" s="12"/>
      <c r="YG140" s="12"/>
      <c r="YH140" s="12"/>
      <c r="YI140" s="12"/>
      <c r="YJ140" s="12"/>
      <c r="YK140" s="12"/>
      <c r="YL140" s="12"/>
      <c r="YM140" s="12"/>
      <c r="YN140" s="12"/>
      <c r="YO140" s="12"/>
      <c r="YP140" s="12"/>
      <c r="YQ140" s="12"/>
      <c r="YR140" s="12"/>
      <c r="YS140" s="12"/>
      <c r="YT140" s="12"/>
      <c r="YU140" s="12"/>
      <c r="YV140" s="12"/>
      <c r="YW140" s="12"/>
      <c r="YX140" s="12"/>
      <c r="YY140" s="12"/>
      <c r="YZ140" s="12"/>
      <c r="ZA140" s="12"/>
      <c r="ZB140" s="12"/>
      <c r="ZC140" s="12"/>
      <c r="ZD140" s="12"/>
      <c r="ZE140" s="12"/>
      <c r="ZF140" s="12"/>
      <c r="ZG140" s="12"/>
      <c r="ZH140" s="12"/>
      <c r="ZI140" s="12"/>
      <c r="ZJ140" s="12"/>
      <c r="ZK140" s="12"/>
      <c r="ZL140" s="12"/>
      <c r="ZM140" s="12"/>
      <c r="ZN140" s="12"/>
      <c r="ZO140" s="12"/>
      <c r="ZP140" s="12"/>
      <c r="ZQ140" s="12"/>
      <c r="ZR140" s="12"/>
      <c r="ZS140" s="12"/>
      <c r="ZT140" s="12"/>
      <c r="ZU140" s="12"/>
      <c r="ZV140" s="12"/>
      <c r="ZW140" s="12"/>
      <c r="ZX140" s="12"/>
      <c r="ZY140" s="12"/>
      <c r="ZZ140" s="12"/>
      <c r="AAA140" s="12"/>
      <c r="AAB140" s="12"/>
      <c r="AAC140" s="12"/>
      <c r="AAD140" s="12"/>
      <c r="AAE140" s="12"/>
      <c r="AAF140" s="12"/>
      <c r="AAG140" s="12"/>
      <c r="AAH140" s="12"/>
      <c r="AAI140" s="12"/>
      <c r="AAJ140" s="12"/>
      <c r="AAK140" s="12"/>
      <c r="AAL140" s="12"/>
      <c r="AAM140" s="12"/>
      <c r="AAN140" s="12"/>
      <c r="AAO140" s="12"/>
      <c r="AAP140" s="12"/>
      <c r="AAQ140" s="12"/>
      <c r="AAR140" s="12"/>
      <c r="AAS140" s="12"/>
      <c r="AAT140" s="12"/>
      <c r="AAU140" s="12"/>
      <c r="AAV140" s="12"/>
      <c r="AAW140" s="12"/>
      <c r="AAX140" s="12"/>
      <c r="AAY140" s="12"/>
      <c r="AAZ140" s="12"/>
      <c r="ABA140" s="12"/>
      <c r="ABB140" s="12"/>
      <c r="ABC140" s="12"/>
      <c r="ABD140" s="12"/>
      <c r="ABE140" s="12"/>
      <c r="ABF140" s="12"/>
      <c r="ABG140" s="12"/>
      <c r="ABH140" s="12"/>
      <c r="ABI140" s="12"/>
      <c r="ABJ140" s="12"/>
      <c r="ABK140" s="12"/>
      <c r="ABL140" s="12"/>
      <c r="ABM140" s="12"/>
      <c r="ABN140" s="12"/>
      <c r="ABO140" s="12"/>
      <c r="ABP140" s="12"/>
      <c r="ABQ140" s="12"/>
      <c r="ABR140" s="12"/>
      <c r="ABS140" s="12"/>
      <c r="ABT140" s="12"/>
      <c r="ABU140" s="12"/>
      <c r="ABV140" s="12"/>
      <c r="ABW140" s="12"/>
      <c r="ABX140" s="12"/>
      <c r="ABY140" s="12"/>
      <c r="ABZ140" s="12"/>
      <c r="ACA140" s="12"/>
      <c r="ACB140" s="12"/>
      <c r="ACC140" s="12"/>
      <c r="ACD140" s="12"/>
      <c r="ACE140" s="12"/>
      <c r="ACF140" s="12"/>
      <c r="ACG140" s="12"/>
      <c r="ACH140" s="12"/>
      <c r="ACI140" s="12"/>
      <c r="ACJ140" s="12"/>
      <c r="ACK140" s="12"/>
      <c r="ACL140" s="12"/>
      <c r="ACM140" s="12"/>
      <c r="ACN140" s="12"/>
      <c r="ACO140" s="12"/>
      <c r="ACP140" s="12"/>
      <c r="ACQ140" s="12"/>
      <c r="ACR140" s="12"/>
      <c r="ACS140" s="12"/>
      <c r="ACT140" s="12"/>
      <c r="ACU140" s="12"/>
      <c r="ACV140" s="12"/>
      <c r="ACW140" s="12"/>
      <c r="ACX140" s="12"/>
      <c r="ACY140" s="12"/>
      <c r="ACZ140" s="12"/>
      <c r="ADA140" s="12"/>
      <c r="ADB140" s="12"/>
      <c r="ADC140" s="12"/>
      <c r="ADD140" s="12"/>
      <c r="ADE140" s="12"/>
      <c r="ADF140" s="12"/>
      <c r="ADG140" s="12"/>
      <c r="ADH140" s="12"/>
      <c r="ADI140" s="12"/>
      <c r="ADJ140" s="12"/>
      <c r="ADK140" s="12"/>
      <c r="ADL140" s="12"/>
      <c r="ADM140" s="12"/>
      <c r="ADN140" s="12"/>
      <c r="ADO140" s="12"/>
      <c r="ADP140" s="12"/>
      <c r="ADQ140" s="12"/>
      <c r="ADR140" s="12"/>
      <c r="ADS140" s="12"/>
      <c r="ADT140" s="12"/>
      <c r="ADU140" s="12"/>
      <c r="ADV140" s="12"/>
      <c r="ADW140" s="12"/>
      <c r="ADX140" s="12"/>
      <c r="ADY140" s="12"/>
      <c r="ADZ140" s="12"/>
      <c r="AEA140" s="12"/>
      <c r="AEB140" s="12"/>
      <c r="AEC140" s="12"/>
      <c r="AED140" s="12"/>
      <c r="AEE140" s="12"/>
      <c r="AEF140" s="12"/>
      <c r="AEG140" s="12"/>
      <c r="AEH140" s="12"/>
      <c r="AEI140" s="12"/>
      <c r="AEJ140" s="12"/>
      <c r="AEK140" s="12"/>
      <c r="AEL140" s="12"/>
      <c r="AEM140" s="12"/>
      <c r="AEN140" s="12"/>
      <c r="AEO140" s="12"/>
      <c r="AEP140" s="12"/>
      <c r="AEQ140" s="12"/>
      <c r="AER140" s="12"/>
      <c r="AES140" s="12"/>
      <c r="AET140" s="12"/>
      <c r="AEU140" s="12"/>
      <c r="AEV140" s="12"/>
      <c r="AEW140" s="12"/>
      <c r="AEX140" s="12"/>
      <c r="AEY140" s="12"/>
      <c r="AEZ140" s="12"/>
      <c r="AFA140" s="12"/>
      <c r="AFB140" s="12"/>
      <c r="AFC140" s="12"/>
      <c r="AFD140" s="12"/>
      <c r="AFE140" s="12"/>
      <c r="AFF140" s="12"/>
      <c r="AFG140" s="12"/>
      <c r="AFH140" s="12"/>
      <c r="AFI140" s="12"/>
      <c r="AFJ140" s="12"/>
      <c r="AFK140" s="12"/>
      <c r="AFL140" s="12"/>
      <c r="AFM140" s="12"/>
      <c r="AFN140" s="12"/>
      <c r="AFO140" s="12"/>
      <c r="AFP140" s="12"/>
      <c r="AFQ140" s="12"/>
      <c r="AFR140" s="12"/>
      <c r="AFS140" s="12"/>
      <c r="AFT140" s="12"/>
      <c r="AFU140" s="12"/>
      <c r="AFV140" s="12"/>
      <c r="AFW140" s="12"/>
      <c r="AFX140" s="12"/>
      <c r="AFY140" s="12"/>
      <c r="AFZ140" s="12"/>
      <c r="AGA140" s="12"/>
      <c r="AGB140" s="12"/>
      <c r="AGC140" s="12"/>
      <c r="AGD140" s="12"/>
      <c r="AGE140" s="12"/>
      <c r="AGF140" s="12"/>
      <c r="AGG140" s="12"/>
      <c r="AGH140" s="12"/>
      <c r="AGI140" s="12"/>
      <c r="AGJ140" s="12"/>
      <c r="AGK140" s="12"/>
      <c r="AGL140" s="12"/>
      <c r="AGM140" s="12"/>
      <c r="AGN140" s="12"/>
      <c r="AGO140" s="12"/>
      <c r="AGP140" s="12"/>
      <c r="AGQ140" s="12"/>
      <c r="AGR140" s="12"/>
      <c r="AGS140" s="12"/>
      <c r="AGT140" s="12"/>
      <c r="AGU140" s="12"/>
      <c r="AGV140" s="12"/>
      <c r="AGW140" s="12"/>
      <c r="AGX140" s="12"/>
      <c r="AGY140" s="12"/>
      <c r="AGZ140" s="12"/>
      <c r="AHA140" s="12"/>
      <c r="AHB140" s="12"/>
      <c r="AHC140" s="12"/>
      <c r="AHD140" s="12"/>
      <c r="AHE140" s="12"/>
      <c r="AHF140" s="12"/>
      <c r="AHG140" s="12"/>
      <c r="AHH140" s="12"/>
      <c r="AHI140" s="12"/>
      <c r="AHJ140" s="12"/>
      <c r="AHK140" s="12"/>
      <c r="AHL140" s="12"/>
      <c r="AHM140" s="12"/>
      <c r="AHN140" s="12"/>
      <c r="AHO140" s="12"/>
      <c r="AHP140" s="12"/>
      <c r="AHQ140" s="12"/>
      <c r="AHR140" s="12"/>
      <c r="AHS140" s="12"/>
      <c r="AHT140" s="12"/>
      <c r="AHU140" s="12"/>
      <c r="AHV140" s="12"/>
      <c r="AHW140" s="12"/>
      <c r="AHX140" s="12"/>
      <c r="AHY140" s="12"/>
      <c r="AHZ140" s="12"/>
      <c r="AIA140" s="12"/>
      <c r="AIB140" s="12"/>
      <c r="AIC140" s="12"/>
      <c r="AID140" s="12"/>
      <c r="AIE140" s="12"/>
      <c r="AIF140" s="12"/>
      <c r="AIG140" s="12"/>
      <c r="AIH140" s="12"/>
      <c r="AII140" s="12"/>
      <c r="AIJ140" s="12"/>
      <c r="AIK140" s="12"/>
      <c r="AIL140" s="12"/>
      <c r="AIM140" s="12"/>
      <c r="AIN140" s="12"/>
      <c r="AIO140" s="12"/>
      <c r="AIP140" s="12"/>
      <c r="AIQ140" s="12"/>
      <c r="AIR140" s="12"/>
      <c r="AIS140" s="12"/>
      <c r="AIT140" s="12"/>
      <c r="AIU140" s="12"/>
      <c r="AIV140" s="12"/>
      <c r="AIW140" s="12"/>
      <c r="AIX140" s="12"/>
      <c r="AIY140" s="12"/>
      <c r="AIZ140" s="12"/>
      <c r="AJA140" s="12"/>
      <c r="AJB140" s="12"/>
      <c r="AJC140" s="12"/>
      <c r="AJD140" s="12"/>
      <c r="AJE140" s="12"/>
      <c r="AJF140" s="12"/>
      <c r="AJG140" s="12"/>
      <c r="AJH140" s="12"/>
      <c r="AJI140" s="12"/>
      <c r="AJJ140" s="12"/>
      <c r="AJK140" s="12"/>
      <c r="AJL140" s="12"/>
      <c r="AJM140" s="12"/>
      <c r="AJN140" s="12"/>
      <c r="AJO140" s="12"/>
      <c r="AJP140" s="12"/>
      <c r="AJQ140" s="12"/>
      <c r="AJR140" s="12"/>
      <c r="AJS140" s="12"/>
      <c r="AJT140" s="12"/>
      <c r="AJU140" s="12"/>
      <c r="AJV140" s="12"/>
      <c r="AJW140" s="12"/>
      <c r="AJX140" s="12"/>
      <c r="AJY140" s="12"/>
      <c r="AJZ140" s="12"/>
      <c r="AKA140" s="12"/>
      <c r="AKB140" s="12"/>
      <c r="AKC140" s="12"/>
      <c r="AKD140" s="12"/>
      <c r="AKE140" s="12"/>
      <c r="AKF140" s="12"/>
      <c r="AKG140" s="12"/>
      <c r="AKH140" s="12"/>
      <c r="AKI140" s="12"/>
      <c r="AKJ140" s="12"/>
      <c r="AKK140" s="12"/>
      <c r="AKL140" s="12"/>
      <c r="AKM140" s="12"/>
      <c r="AKN140" s="12"/>
      <c r="AKO140" s="12"/>
      <c r="AKP140" s="12"/>
      <c r="AKQ140" s="12"/>
      <c r="AKR140" s="12"/>
      <c r="AKS140" s="12"/>
      <c r="AKT140" s="12"/>
      <c r="AKU140" s="12"/>
      <c r="AKV140" s="12"/>
      <c r="AKW140" s="12"/>
      <c r="AKX140" s="12"/>
      <c r="AKY140" s="12"/>
      <c r="AKZ140" s="12"/>
      <c r="ALA140" s="12"/>
      <c r="ALB140" s="12"/>
      <c r="ALC140" s="12"/>
      <c r="ALD140" s="12"/>
      <c r="ALE140" s="12"/>
      <c r="ALF140" s="12"/>
      <c r="ALG140" s="12"/>
      <c r="ALH140" s="12"/>
      <c r="ALI140" s="12"/>
      <c r="ALJ140" s="12"/>
      <c r="ALK140" s="12"/>
      <c r="ALL140" s="12"/>
      <c r="ALM140" s="12"/>
      <c r="ALN140" s="12"/>
      <c r="ALO140" s="12"/>
      <c r="ALP140" s="12"/>
      <c r="ALQ140" s="12"/>
      <c r="ALR140" s="12"/>
      <c r="ALS140" s="12"/>
      <c r="ALT140" s="12"/>
      <c r="ALU140" s="12"/>
      <c r="ALV140" s="12"/>
      <c r="ALW140" s="12"/>
      <c r="ALX140" s="12"/>
      <c r="ALY140" s="12"/>
      <c r="ALZ140" s="12"/>
      <c r="AMA140" s="12"/>
      <c r="AMB140" s="12"/>
      <c r="AMC140" s="12"/>
      <c r="AMD140" s="12"/>
      <c r="AME140" s="12"/>
    </row>
    <row r="141" spans="1:1019" s="11" customFormat="1" ht="15.5" x14ac:dyDescent="0.35">
      <c r="A141" s="70" t="s">
        <v>12</v>
      </c>
      <c r="B141" s="70"/>
      <c r="C141" s="70"/>
      <c r="D141" s="70"/>
      <c r="E141" s="70"/>
      <c r="F141" s="70"/>
      <c r="G141" s="70"/>
      <c r="H141" s="70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  <c r="IW141" s="12"/>
      <c r="IX141" s="12"/>
      <c r="IY141" s="12"/>
      <c r="IZ141" s="12"/>
      <c r="JA141" s="12"/>
      <c r="JB141" s="12"/>
      <c r="JC141" s="12"/>
      <c r="JD141" s="12"/>
      <c r="JE141" s="12"/>
      <c r="JF141" s="12"/>
      <c r="JG141" s="12"/>
      <c r="JH141" s="12"/>
      <c r="JI141" s="12"/>
      <c r="JJ141" s="12"/>
      <c r="JK141" s="12"/>
      <c r="JL141" s="12"/>
      <c r="JM141" s="12"/>
      <c r="JN141" s="12"/>
      <c r="JO141" s="12"/>
      <c r="JP141" s="12"/>
      <c r="JQ141" s="12"/>
      <c r="JR141" s="12"/>
      <c r="JS141" s="12"/>
      <c r="JT141" s="12"/>
      <c r="JU141" s="12"/>
      <c r="JV141" s="12"/>
      <c r="JW141" s="12"/>
      <c r="JX141" s="12"/>
      <c r="JY141" s="12"/>
      <c r="JZ141" s="12"/>
      <c r="KA141" s="12"/>
      <c r="KB141" s="12"/>
      <c r="KC141" s="12"/>
      <c r="KD141" s="12"/>
      <c r="KE141" s="12"/>
      <c r="KF141" s="12"/>
      <c r="KG141" s="12"/>
      <c r="KH141" s="12"/>
      <c r="KI141" s="12"/>
      <c r="KJ141" s="12"/>
      <c r="KK141" s="12"/>
      <c r="KL141" s="12"/>
      <c r="KM141" s="12"/>
      <c r="KN141" s="12"/>
      <c r="KO141" s="12"/>
      <c r="KP141" s="12"/>
      <c r="KQ141" s="12"/>
      <c r="KR141" s="12"/>
      <c r="KS141" s="12"/>
      <c r="KT141" s="12"/>
      <c r="KU141" s="12"/>
      <c r="KV141" s="12"/>
      <c r="KW141" s="12"/>
      <c r="KX141" s="12"/>
      <c r="KY141" s="12"/>
      <c r="KZ141" s="12"/>
      <c r="LA141" s="12"/>
      <c r="LB141" s="12"/>
      <c r="LC141" s="12"/>
      <c r="LD141" s="12"/>
      <c r="LE141" s="12"/>
      <c r="LF141" s="12"/>
      <c r="LG141" s="12"/>
      <c r="LH141" s="12"/>
      <c r="LI141" s="12"/>
      <c r="LJ141" s="12"/>
      <c r="LK141" s="12"/>
      <c r="LL141" s="12"/>
      <c r="LM141" s="12"/>
      <c r="LN141" s="12"/>
      <c r="LO141" s="12"/>
      <c r="LP141" s="12"/>
      <c r="LQ141" s="12"/>
      <c r="LR141" s="12"/>
      <c r="LS141" s="12"/>
      <c r="LT141" s="12"/>
      <c r="LU141" s="12"/>
      <c r="LV141" s="12"/>
      <c r="LW141" s="12"/>
      <c r="LX141" s="12"/>
      <c r="LY141" s="12"/>
      <c r="LZ141" s="12"/>
      <c r="MA141" s="12"/>
      <c r="MB141" s="12"/>
      <c r="MC141" s="12"/>
      <c r="MD141" s="12"/>
      <c r="ME141" s="12"/>
      <c r="MF141" s="12"/>
      <c r="MG141" s="12"/>
      <c r="MH141" s="12"/>
      <c r="MI141" s="12"/>
      <c r="MJ141" s="12"/>
      <c r="MK141" s="12"/>
      <c r="ML141" s="12"/>
      <c r="MM141" s="12"/>
      <c r="MN141" s="12"/>
      <c r="MO141" s="12"/>
      <c r="MP141" s="12"/>
      <c r="MQ141" s="12"/>
      <c r="MR141" s="12"/>
      <c r="MS141" s="12"/>
      <c r="MT141" s="12"/>
      <c r="MU141" s="12"/>
      <c r="MV141" s="12"/>
      <c r="MW141" s="12"/>
      <c r="MX141" s="12"/>
      <c r="MY141" s="12"/>
      <c r="MZ141" s="12"/>
      <c r="NA141" s="12"/>
      <c r="NB141" s="12"/>
      <c r="NC141" s="12"/>
      <c r="ND141" s="12"/>
      <c r="NE141" s="12"/>
      <c r="NF141" s="12"/>
      <c r="NG141" s="12"/>
      <c r="NH141" s="12"/>
      <c r="NI141" s="12"/>
      <c r="NJ141" s="12"/>
      <c r="NK141" s="12"/>
      <c r="NL141" s="12"/>
      <c r="NM141" s="12"/>
      <c r="NN141" s="12"/>
      <c r="NO141" s="12"/>
      <c r="NP141" s="12"/>
      <c r="NQ141" s="12"/>
      <c r="NR141" s="12"/>
      <c r="NS141" s="12"/>
      <c r="NT141" s="12"/>
      <c r="NU141" s="12"/>
      <c r="NV141" s="12"/>
      <c r="NW141" s="12"/>
      <c r="NX141" s="12"/>
      <c r="NY141" s="12"/>
      <c r="NZ141" s="12"/>
      <c r="OA141" s="12"/>
      <c r="OB141" s="12"/>
      <c r="OC141" s="12"/>
      <c r="OD141" s="12"/>
      <c r="OE141" s="12"/>
      <c r="OF141" s="12"/>
      <c r="OG141" s="12"/>
      <c r="OH141" s="12"/>
      <c r="OI141" s="12"/>
      <c r="OJ141" s="12"/>
      <c r="OK141" s="12"/>
      <c r="OL141" s="12"/>
      <c r="OM141" s="12"/>
      <c r="ON141" s="12"/>
      <c r="OO141" s="12"/>
      <c r="OP141" s="12"/>
      <c r="OQ141" s="12"/>
      <c r="OR141" s="12"/>
      <c r="OS141" s="12"/>
      <c r="OT141" s="12"/>
      <c r="OU141" s="12"/>
      <c r="OV141" s="12"/>
      <c r="OW141" s="12"/>
      <c r="OX141" s="12"/>
      <c r="OY141" s="12"/>
      <c r="OZ141" s="12"/>
      <c r="PA141" s="12"/>
      <c r="PB141" s="12"/>
      <c r="PC141" s="12"/>
      <c r="PD141" s="12"/>
      <c r="PE141" s="12"/>
      <c r="PF141" s="12"/>
      <c r="PG141" s="12"/>
      <c r="PH141" s="12"/>
      <c r="PI141" s="12"/>
      <c r="PJ141" s="12"/>
      <c r="PK141" s="12"/>
      <c r="PL141" s="12"/>
      <c r="PM141" s="12"/>
      <c r="PN141" s="12"/>
      <c r="PO141" s="12"/>
      <c r="PP141" s="12"/>
      <c r="PQ141" s="12"/>
      <c r="PR141" s="12"/>
      <c r="PS141" s="12"/>
      <c r="PT141" s="12"/>
      <c r="PU141" s="12"/>
      <c r="PV141" s="12"/>
      <c r="PW141" s="12"/>
      <c r="PX141" s="12"/>
      <c r="PY141" s="12"/>
      <c r="PZ141" s="12"/>
      <c r="QA141" s="12"/>
      <c r="QB141" s="12"/>
      <c r="QC141" s="12"/>
      <c r="QD141" s="12"/>
      <c r="QE141" s="12"/>
      <c r="QF141" s="12"/>
      <c r="QG141" s="12"/>
      <c r="QH141" s="12"/>
      <c r="QI141" s="12"/>
      <c r="QJ141" s="12"/>
      <c r="QK141" s="12"/>
      <c r="QL141" s="12"/>
      <c r="QM141" s="12"/>
      <c r="QN141" s="12"/>
      <c r="QO141" s="12"/>
      <c r="QP141" s="12"/>
      <c r="QQ141" s="12"/>
      <c r="QR141" s="12"/>
      <c r="QS141" s="12"/>
      <c r="QT141" s="12"/>
      <c r="QU141" s="12"/>
      <c r="QV141" s="12"/>
      <c r="QW141" s="12"/>
      <c r="QX141" s="12"/>
      <c r="QY141" s="12"/>
      <c r="QZ141" s="12"/>
      <c r="RA141" s="12"/>
      <c r="RB141" s="12"/>
      <c r="RC141" s="12"/>
      <c r="RD141" s="12"/>
      <c r="RE141" s="12"/>
      <c r="RF141" s="12"/>
      <c r="RG141" s="12"/>
      <c r="RH141" s="12"/>
      <c r="RI141" s="12"/>
      <c r="RJ141" s="12"/>
      <c r="RK141" s="12"/>
      <c r="RL141" s="12"/>
      <c r="RM141" s="12"/>
      <c r="RN141" s="12"/>
      <c r="RO141" s="12"/>
      <c r="RP141" s="12"/>
      <c r="RQ141" s="12"/>
      <c r="RR141" s="12"/>
      <c r="RS141" s="12"/>
      <c r="RT141" s="12"/>
      <c r="RU141" s="12"/>
      <c r="RV141" s="12"/>
      <c r="RW141" s="12"/>
      <c r="RX141" s="12"/>
      <c r="RY141" s="12"/>
      <c r="RZ141" s="12"/>
      <c r="SA141" s="12"/>
      <c r="SB141" s="12"/>
      <c r="SC141" s="12"/>
      <c r="SD141" s="12"/>
      <c r="SE141" s="12"/>
      <c r="SF141" s="12"/>
      <c r="SG141" s="12"/>
      <c r="SH141" s="12"/>
      <c r="SI141" s="12"/>
      <c r="SJ141" s="12"/>
      <c r="SK141" s="12"/>
      <c r="SL141" s="12"/>
      <c r="SM141" s="12"/>
      <c r="SN141" s="12"/>
      <c r="SO141" s="12"/>
      <c r="SP141" s="12"/>
      <c r="SQ141" s="12"/>
      <c r="SR141" s="12"/>
      <c r="SS141" s="12"/>
      <c r="ST141" s="12"/>
      <c r="SU141" s="12"/>
      <c r="SV141" s="12"/>
      <c r="SW141" s="12"/>
      <c r="SX141" s="12"/>
      <c r="SY141" s="12"/>
      <c r="SZ141" s="12"/>
      <c r="TA141" s="12"/>
      <c r="TB141" s="12"/>
      <c r="TC141" s="12"/>
      <c r="TD141" s="12"/>
      <c r="TE141" s="12"/>
      <c r="TF141" s="12"/>
      <c r="TG141" s="12"/>
      <c r="TH141" s="12"/>
      <c r="TI141" s="12"/>
      <c r="TJ141" s="12"/>
      <c r="TK141" s="12"/>
      <c r="TL141" s="12"/>
      <c r="TM141" s="12"/>
      <c r="TN141" s="12"/>
      <c r="TO141" s="12"/>
      <c r="TP141" s="12"/>
      <c r="TQ141" s="12"/>
      <c r="TR141" s="12"/>
      <c r="TS141" s="12"/>
      <c r="TT141" s="12"/>
      <c r="TU141" s="12"/>
      <c r="TV141" s="12"/>
      <c r="TW141" s="12"/>
      <c r="TX141" s="12"/>
      <c r="TY141" s="12"/>
      <c r="TZ141" s="12"/>
      <c r="UA141" s="12"/>
      <c r="UB141" s="12"/>
      <c r="UC141" s="12"/>
      <c r="UD141" s="12"/>
      <c r="UE141" s="12"/>
      <c r="UF141" s="12"/>
      <c r="UG141" s="12"/>
      <c r="UH141" s="12"/>
      <c r="UI141" s="12"/>
      <c r="UJ141" s="12"/>
      <c r="UK141" s="12"/>
      <c r="UL141" s="12"/>
      <c r="UM141" s="12"/>
      <c r="UN141" s="12"/>
      <c r="UO141" s="12"/>
      <c r="UP141" s="12"/>
      <c r="UQ141" s="12"/>
      <c r="UR141" s="12"/>
      <c r="US141" s="12"/>
      <c r="UT141" s="12"/>
      <c r="UU141" s="12"/>
      <c r="UV141" s="12"/>
      <c r="UW141" s="12"/>
      <c r="UX141" s="12"/>
      <c r="UY141" s="12"/>
      <c r="UZ141" s="12"/>
      <c r="VA141" s="12"/>
      <c r="VB141" s="12"/>
      <c r="VC141" s="12"/>
      <c r="VD141" s="12"/>
      <c r="VE141" s="12"/>
      <c r="VF141" s="12"/>
      <c r="VG141" s="12"/>
      <c r="VH141" s="12"/>
      <c r="VI141" s="12"/>
      <c r="VJ141" s="12"/>
      <c r="VK141" s="12"/>
      <c r="VL141" s="12"/>
      <c r="VM141" s="12"/>
      <c r="VN141" s="12"/>
      <c r="VO141" s="12"/>
      <c r="VP141" s="12"/>
      <c r="VQ141" s="12"/>
      <c r="VR141" s="12"/>
      <c r="VS141" s="12"/>
      <c r="VT141" s="12"/>
      <c r="VU141" s="12"/>
      <c r="VV141" s="12"/>
      <c r="VW141" s="12"/>
      <c r="VX141" s="12"/>
      <c r="VY141" s="12"/>
      <c r="VZ141" s="12"/>
      <c r="WA141" s="12"/>
      <c r="WB141" s="12"/>
      <c r="WC141" s="12"/>
      <c r="WD141" s="12"/>
      <c r="WE141" s="12"/>
      <c r="WF141" s="12"/>
      <c r="WG141" s="12"/>
      <c r="WH141" s="12"/>
      <c r="WI141" s="12"/>
      <c r="WJ141" s="12"/>
      <c r="WK141" s="12"/>
      <c r="WL141" s="12"/>
      <c r="WM141" s="12"/>
      <c r="WN141" s="12"/>
      <c r="WO141" s="12"/>
      <c r="WP141" s="12"/>
      <c r="WQ141" s="12"/>
      <c r="WR141" s="12"/>
      <c r="WS141" s="12"/>
      <c r="WT141" s="12"/>
      <c r="WU141" s="12"/>
      <c r="WV141" s="12"/>
      <c r="WW141" s="12"/>
      <c r="WX141" s="12"/>
      <c r="WY141" s="12"/>
      <c r="WZ141" s="12"/>
      <c r="XA141" s="12"/>
      <c r="XB141" s="12"/>
      <c r="XC141" s="12"/>
      <c r="XD141" s="12"/>
      <c r="XE141" s="12"/>
      <c r="XF141" s="12"/>
      <c r="XG141" s="12"/>
      <c r="XH141" s="12"/>
      <c r="XI141" s="12"/>
      <c r="XJ141" s="12"/>
      <c r="XK141" s="12"/>
      <c r="XL141" s="12"/>
      <c r="XM141" s="12"/>
      <c r="XN141" s="12"/>
      <c r="XO141" s="12"/>
      <c r="XP141" s="12"/>
      <c r="XQ141" s="12"/>
      <c r="XR141" s="12"/>
      <c r="XS141" s="12"/>
      <c r="XT141" s="12"/>
      <c r="XU141" s="12"/>
      <c r="XV141" s="12"/>
      <c r="XW141" s="12"/>
      <c r="XX141" s="12"/>
      <c r="XY141" s="12"/>
      <c r="XZ141" s="12"/>
      <c r="YA141" s="12"/>
      <c r="YB141" s="12"/>
      <c r="YC141" s="12"/>
      <c r="YD141" s="12"/>
      <c r="YE141" s="12"/>
      <c r="YF141" s="12"/>
      <c r="YG141" s="12"/>
      <c r="YH141" s="12"/>
      <c r="YI141" s="12"/>
      <c r="YJ141" s="12"/>
      <c r="YK141" s="12"/>
      <c r="YL141" s="12"/>
      <c r="YM141" s="12"/>
      <c r="YN141" s="12"/>
      <c r="YO141" s="12"/>
      <c r="YP141" s="12"/>
      <c r="YQ141" s="12"/>
      <c r="YR141" s="12"/>
      <c r="YS141" s="12"/>
      <c r="YT141" s="12"/>
      <c r="YU141" s="12"/>
      <c r="YV141" s="12"/>
      <c r="YW141" s="12"/>
      <c r="YX141" s="12"/>
      <c r="YY141" s="12"/>
      <c r="YZ141" s="12"/>
      <c r="ZA141" s="12"/>
      <c r="ZB141" s="12"/>
      <c r="ZC141" s="12"/>
      <c r="ZD141" s="12"/>
      <c r="ZE141" s="12"/>
      <c r="ZF141" s="12"/>
      <c r="ZG141" s="12"/>
      <c r="ZH141" s="12"/>
      <c r="ZI141" s="12"/>
      <c r="ZJ141" s="12"/>
      <c r="ZK141" s="12"/>
      <c r="ZL141" s="12"/>
      <c r="ZM141" s="12"/>
      <c r="ZN141" s="12"/>
      <c r="ZO141" s="12"/>
      <c r="ZP141" s="12"/>
      <c r="ZQ141" s="12"/>
      <c r="ZR141" s="12"/>
      <c r="ZS141" s="12"/>
      <c r="ZT141" s="12"/>
      <c r="ZU141" s="12"/>
      <c r="ZV141" s="12"/>
      <c r="ZW141" s="12"/>
      <c r="ZX141" s="12"/>
      <c r="ZY141" s="12"/>
      <c r="ZZ141" s="12"/>
      <c r="AAA141" s="12"/>
      <c r="AAB141" s="12"/>
      <c r="AAC141" s="12"/>
      <c r="AAD141" s="12"/>
      <c r="AAE141" s="12"/>
      <c r="AAF141" s="12"/>
      <c r="AAG141" s="12"/>
      <c r="AAH141" s="12"/>
      <c r="AAI141" s="12"/>
      <c r="AAJ141" s="12"/>
      <c r="AAK141" s="12"/>
      <c r="AAL141" s="12"/>
      <c r="AAM141" s="12"/>
      <c r="AAN141" s="12"/>
      <c r="AAO141" s="12"/>
      <c r="AAP141" s="12"/>
      <c r="AAQ141" s="12"/>
      <c r="AAR141" s="12"/>
      <c r="AAS141" s="12"/>
      <c r="AAT141" s="12"/>
      <c r="AAU141" s="12"/>
      <c r="AAV141" s="12"/>
      <c r="AAW141" s="12"/>
      <c r="AAX141" s="12"/>
      <c r="AAY141" s="12"/>
      <c r="AAZ141" s="12"/>
      <c r="ABA141" s="12"/>
      <c r="ABB141" s="12"/>
      <c r="ABC141" s="12"/>
      <c r="ABD141" s="12"/>
      <c r="ABE141" s="12"/>
      <c r="ABF141" s="12"/>
      <c r="ABG141" s="12"/>
      <c r="ABH141" s="12"/>
      <c r="ABI141" s="12"/>
      <c r="ABJ141" s="12"/>
      <c r="ABK141" s="12"/>
      <c r="ABL141" s="12"/>
      <c r="ABM141" s="12"/>
      <c r="ABN141" s="12"/>
      <c r="ABO141" s="12"/>
      <c r="ABP141" s="12"/>
      <c r="ABQ141" s="12"/>
      <c r="ABR141" s="12"/>
      <c r="ABS141" s="12"/>
      <c r="ABT141" s="12"/>
      <c r="ABU141" s="12"/>
      <c r="ABV141" s="12"/>
      <c r="ABW141" s="12"/>
      <c r="ABX141" s="12"/>
      <c r="ABY141" s="12"/>
      <c r="ABZ141" s="12"/>
      <c r="ACA141" s="12"/>
      <c r="ACB141" s="12"/>
      <c r="ACC141" s="12"/>
      <c r="ACD141" s="12"/>
      <c r="ACE141" s="12"/>
      <c r="ACF141" s="12"/>
      <c r="ACG141" s="12"/>
      <c r="ACH141" s="12"/>
      <c r="ACI141" s="12"/>
      <c r="ACJ141" s="12"/>
      <c r="ACK141" s="12"/>
      <c r="ACL141" s="12"/>
      <c r="ACM141" s="12"/>
      <c r="ACN141" s="12"/>
      <c r="ACO141" s="12"/>
      <c r="ACP141" s="12"/>
      <c r="ACQ141" s="12"/>
      <c r="ACR141" s="12"/>
      <c r="ACS141" s="12"/>
      <c r="ACT141" s="12"/>
      <c r="ACU141" s="12"/>
      <c r="ACV141" s="12"/>
      <c r="ACW141" s="12"/>
      <c r="ACX141" s="12"/>
      <c r="ACY141" s="12"/>
      <c r="ACZ141" s="12"/>
      <c r="ADA141" s="12"/>
      <c r="ADB141" s="12"/>
      <c r="ADC141" s="12"/>
      <c r="ADD141" s="12"/>
      <c r="ADE141" s="12"/>
      <c r="ADF141" s="12"/>
      <c r="ADG141" s="12"/>
      <c r="ADH141" s="12"/>
      <c r="ADI141" s="12"/>
      <c r="ADJ141" s="12"/>
      <c r="ADK141" s="12"/>
      <c r="ADL141" s="12"/>
      <c r="ADM141" s="12"/>
      <c r="ADN141" s="12"/>
      <c r="ADO141" s="12"/>
      <c r="ADP141" s="12"/>
      <c r="ADQ141" s="12"/>
      <c r="ADR141" s="12"/>
      <c r="ADS141" s="12"/>
      <c r="ADT141" s="12"/>
      <c r="ADU141" s="12"/>
      <c r="ADV141" s="12"/>
      <c r="ADW141" s="12"/>
      <c r="ADX141" s="12"/>
      <c r="ADY141" s="12"/>
      <c r="ADZ141" s="12"/>
      <c r="AEA141" s="12"/>
      <c r="AEB141" s="12"/>
      <c r="AEC141" s="12"/>
      <c r="AED141" s="12"/>
      <c r="AEE141" s="12"/>
      <c r="AEF141" s="12"/>
      <c r="AEG141" s="12"/>
      <c r="AEH141" s="12"/>
      <c r="AEI141" s="12"/>
      <c r="AEJ141" s="12"/>
      <c r="AEK141" s="12"/>
      <c r="AEL141" s="12"/>
      <c r="AEM141" s="12"/>
      <c r="AEN141" s="12"/>
      <c r="AEO141" s="12"/>
      <c r="AEP141" s="12"/>
      <c r="AEQ141" s="12"/>
      <c r="AER141" s="12"/>
      <c r="AES141" s="12"/>
      <c r="AET141" s="12"/>
      <c r="AEU141" s="12"/>
      <c r="AEV141" s="12"/>
      <c r="AEW141" s="12"/>
      <c r="AEX141" s="12"/>
      <c r="AEY141" s="12"/>
      <c r="AEZ141" s="12"/>
      <c r="AFA141" s="12"/>
      <c r="AFB141" s="12"/>
      <c r="AFC141" s="12"/>
      <c r="AFD141" s="12"/>
      <c r="AFE141" s="12"/>
      <c r="AFF141" s="12"/>
      <c r="AFG141" s="12"/>
      <c r="AFH141" s="12"/>
      <c r="AFI141" s="12"/>
      <c r="AFJ141" s="12"/>
      <c r="AFK141" s="12"/>
      <c r="AFL141" s="12"/>
      <c r="AFM141" s="12"/>
      <c r="AFN141" s="12"/>
      <c r="AFO141" s="12"/>
      <c r="AFP141" s="12"/>
      <c r="AFQ141" s="12"/>
      <c r="AFR141" s="12"/>
      <c r="AFS141" s="12"/>
      <c r="AFT141" s="12"/>
      <c r="AFU141" s="12"/>
      <c r="AFV141" s="12"/>
      <c r="AFW141" s="12"/>
      <c r="AFX141" s="12"/>
      <c r="AFY141" s="12"/>
      <c r="AFZ141" s="12"/>
      <c r="AGA141" s="12"/>
      <c r="AGB141" s="12"/>
      <c r="AGC141" s="12"/>
      <c r="AGD141" s="12"/>
      <c r="AGE141" s="12"/>
      <c r="AGF141" s="12"/>
      <c r="AGG141" s="12"/>
      <c r="AGH141" s="12"/>
      <c r="AGI141" s="12"/>
      <c r="AGJ141" s="12"/>
      <c r="AGK141" s="12"/>
      <c r="AGL141" s="12"/>
      <c r="AGM141" s="12"/>
      <c r="AGN141" s="12"/>
      <c r="AGO141" s="12"/>
      <c r="AGP141" s="12"/>
      <c r="AGQ141" s="12"/>
      <c r="AGR141" s="12"/>
      <c r="AGS141" s="12"/>
      <c r="AGT141" s="12"/>
      <c r="AGU141" s="12"/>
      <c r="AGV141" s="12"/>
      <c r="AGW141" s="12"/>
      <c r="AGX141" s="12"/>
      <c r="AGY141" s="12"/>
      <c r="AGZ141" s="12"/>
      <c r="AHA141" s="12"/>
      <c r="AHB141" s="12"/>
      <c r="AHC141" s="12"/>
      <c r="AHD141" s="12"/>
      <c r="AHE141" s="12"/>
      <c r="AHF141" s="12"/>
      <c r="AHG141" s="12"/>
      <c r="AHH141" s="12"/>
      <c r="AHI141" s="12"/>
      <c r="AHJ141" s="12"/>
      <c r="AHK141" s="12"/>
      <c r="AHL141" s="12"/>
      <c r="AHM141" s="12"/>
      <c r="AHN141" s="12"/>
      <c r="AHO141" s="12"/>
      <c r="AHP141" s="12"/>
      <c r="AHQ141" s="12"/>
      <c r="AHR141" s="12"/>
      <c r="AHS141" s="12"/>
      <c r="AHT141" s="12"/>
      <c r="AHU141" s="12"/>
      <c r="AHV141" s="12"/>
      <c r="AHW141" s="12"/>
      <c r="AHX141" s="12"/>
      <c r="AHY141" s="12"/>
      <c r="AHZ141" s="12"/>
      <c r="AIA141" s="12"/>
      <c r="AIB141" s="12"/>
      <c r="AIC141" s="12"/>
      <c r="AID141" s="12"/>
      <c r="AIE141" s="12"/>
      <c r="AIF141" s="12"/>
      <c r="AIG141" s="12"/>
      <c r="AIH141" s="12"/>
      <c r="AII141" s="12"/>
      <c r="AIJ141" s="12"/>
      <c r="AIK141" s="12"/>
      <c r="AIL141" s="12"/>
      <c r="AIM141" s="12"/>
      <c r="AIN141" s="12"/>
      <c r="AIO141" s="12"/>
      <c r="AIP141" s="12"/>
      <c r="AIQ141" s="12"/>
      <c r="AIR141" s="12"/>
      <c r="AIS141" s="12"/>
      <c r="AIT141" s="12"/>
      <c r="AIU141" s="12"/>
      <c r="AIV141" s="12"/>
      <c r="AIW141" s="12"/>
      <c r="AIX141" s="12"/>
      <c r="AIY141" s="12"/>
      <c r="AIZ141" s="12"/>
      <c r="AJA141" s="12"/>
      <c r="AJB141" s="12"/>
      <c r="AJC141" s="12"/>
      <c r="AJD141" s="12"/>
      <c r="AJE141" s="12"/>
      <c r="AJF141" s="12"/>
      <c r="AJG141" s="12"/>
      <c r="AJH141" s="12"/>
      <c r="AJI141" s="12"/>
      <c r="AJJ141" s="12"/>
      <c r="AJK141" s="12"/>
      <c r="AJL141" s="12"/>
      <c r="AJM141" s="12"/>
      <c r="AJN141" s="12"/>
      <c r="AJO141" s="12"/>
      <c r="AJP141" s="12"/>
      <c r="AJQ141" s="12"/>
      <c r="AJR141" s="12"/>
      <c r="AJS141" s="12"/>
      <c r="AJT141" s="12"/>
      <c r="AJU141" s="12"/>
      <c r="AJV141" s="12"/>
      <c r="AJW141" s="12"/>
      <c r="AJX141" s="12"/>
      <c r="AJY141" s="12"/>
      <c r="AJZ141" s="12"/>
      <c r="AKA141" s="12"/>
      <c r="AKB141" s="12"/>
      <c r="AKC141" s="12"/>
      <c r="AKD141" s="12"/>
      <c r="AKE141" s="12"/>
      <c r="AKF141" s="12"/>
      <c r="AKG141" s="12"/>
      <c r="AKH141" s="12"/>
      <c r="AKI141" s="12"/>
      <c r="AKJ141" s="12"/>
      <c r="AKK141" s="12"/>
      <c r="AKL141" s="12"/>
      <c r="AKM141" s="12"/>
      <c r="AKN141" s="12"/>
      <c r="AKO141" s="12"/>
      <c r="AKP141" s="12"/>
      <c r="AKQ141" s="12"/>
      <c r="AKR141" s="12"/>
      <c r="AKS141" s="12"/>
      <c r="AKT141" s="12"/>
      <c r="AKU141" s="12"/>
      <c r="AKV141" s="12"/>
      <c r="AKW141" s="12"/>
      <c r="AKX141" s="12"/>
      <c r="AKY141" s="12"/>
      <c r="AKZ141" s="12"/>
      <c r="ALA141" s="12"/>
      <c r="ALB141" s="12"/>
      <c r="ALC141" s="12"/>
      <c r="ALD141" s="12"/>
      <c r="ALE141" s="12"/>
      <c r="ALF141" s="12"/>
      <c r="ALG141" s="12"/>
      <c r="ALH141" s="12"/>
      <c r="ALI141" s="12"/>
      <c r="ALJ141" s="12"/>
      <c r="ALK141" s="12"/>
      <c r="ALL141" s="12"/>
      <c r="ALM141" s="12"/>
      <c r="ALN141" s="12"/>
      <c r="ALO141" s="12"/>
      <c r="ALP141" s="12"/>
      <c r="ALQ141" s="12"/>
      <c r="ALR141" s="12"/>
      <c r="ALS141" s="12"/>
      <c r="ALT141" s="12"/>
      <c r="ALU141" s="12"/>
      <c r="ALV141" s="12"/>
      <c r="ALW141" s="12"/>
      <c r="ALX141" s="12"/>
      <c r="ALY141" s="12"/>
      <c r="ALZ141" s="12"/>
      <c r="AMA141" s="12"/>
      <c r="AMB141" s="12"/>
      <c r="AMC141" s="12"/>
      <c r="AMD141" s="12"/>
      <c r="AME141" s="12"/>
    </row>
    <row r="142" spans="1:1019" ht="15.5" x14ac:dyDescent="0.3">
      <c r="A142" s="67" t="s">
        <v>13</v>
      </c>
      <c r="B142" s="67"/>
      <c r="C142" s="67"/>
      <c r="D142" s="67"/>
      <c r="E142" s="67"/>
      <c r="F142" s="67"/>
      <c r="G142" s="67"/>
      <c r="H142" s="67"/>
    </row>
  </sheetData>
  <mergeCells count="4">
    <mergeCell ref="A142:H142"/>
    <mergeCell ref="A7:H8"/>
    <mergeCell ref="A10:H10"/>
    <mergeCell ref="A141:H141"/>
  </mergeCells>
  <conditionalFormatting sqref="A56:F56 A110:F128 H56 H110:H128 H99:H103 D130:F134 H130:H134">
    <cfRule type="expression" dxfId="4" priority="3">
      <formula>#REF!="ADITIVO"</formula>
    </cfRule>
  </conditionalFormatting>
  <conditionalFormatting sqref="B99:F103">
    <cfRule type="expression" dxfId="3" priority="5">
      <formula>#REF!="ADITIVO"</formula>
    </cfRule>
  </conditionalFormatting>
  <conditionalFormatting sqref="C129:F129">
    <cfRule type="expression" dxfId="2" priority="4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49" max="7" man="1"/>
    <brk id="10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JULHO - 2025</vt:lpstr>
      <vt:lpstr>'CONTRATOS HECAD JULHO - 2025'!Area_de_impressao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Contratos 1</cp:lastModifiedBy>
  <cp:lastPrinted>2025-04-04T15:23:04Z</cp:lastPrinted>
  <dcterms:created xsi:type="dcterms:W3CDTF">2018-10-18T14:00:54Z</dcterms:created>
  <dcterms:modified xsi:type="dcterms:W3CDTF">2025-08-07T13:38:53Z</dcterms:modified>
</cp:coreProperties>
</file>