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Agosto\Contabilidade\"/>
    </mc:Choice>
  </mc:AlternateContent>
  <xr:revisionPtr revIDLastSave="0" documentId="13_ncr:1_{7347C832-5ACC-418C-9215-436A220ABDF7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OLICLINICA" sheetId="5" r:id="rId1"/>
  </sheets>
  <definedNames>
    <definedName name="_xlnm.Print_Area" localSheetId="0">POLICLINICA!$A$1:$G$110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5" l="1"/>
  <c r="C24" i="5"/>
  <c r="D23" i="5"/>
  <c r="F23" i="5" s="1"/>
  <c r="D22" i="5"/>
  <c r="F22" i="5" s="1"/>
  <c r="D21" i="5"/>
  <c r="F21" i="5" s="1"/>
  <c r="D20" i="5"/>
  <c r="D24" i="5" l="1"/>
  <c r="F20" i="5"/>
  <c r="F24" i="5" s="1"/>
</calcChain>
</file>

<file path=xl/sharedStrings.xml><?xml version="1.0" encoding="utf-8"?>
<sst xmlns="http://schemas.openxmlformats.org/spreadsheetml/2006/main" count="107" uniqueCount="99">
  <si>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</si>
  <si>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</si>
  <si>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</si>
  <si>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</si>
  <si>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</si>
  <si>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</si>
  <si>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</si>
  <si>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</si>
  <si>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</si>
  <si>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</si>
  <si>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</si>
  <si>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</si>
  <si>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</si>
  <si>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</si>
  <si>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</si>
  <si>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</si>
  <si>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</si>
  <si>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</si>
  <si>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</si>
  <si>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</si>
  <si>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</si>
  <si>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</si>
  <si>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</si>
  <si>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</si>
  <si>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</si>
  <si>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</si>
  <si>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</si>
  <si>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</si>
  <si>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</si>
  <si>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</si>
  <si>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</si>
  <si>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</si>
  <si>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</si>
  <si>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</si>
  <si>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</si>
  <si>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</si>
  <si>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</si>
  <si>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</si>
  <si>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</si>
  <si>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CONSULTORIA</t>
  </si>
  <si>
    <t>SERV. DE TI  /SOFTWARE</t>
  </si>
  <si>
    <t>SERV. OUTSOURCING DE IMPRESSÃO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</si>
  <si>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</si>
  <si>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</si>
  <si>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</si>
  <si>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</si>
  <si>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</si>
  <si>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</si>
  <si>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</si>
  <si>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</si>
  <si>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</si>
  <si>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</si>
  <si>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</si>
  <si>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</si>
  <si>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</si>
  <si>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</si>
  <si>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AJUSTE RATEIO</t>
  </si>
  <si>
    <t>UNIDADE</t>
  </si>
  <si>
    <t>COMPETÊNCIA</t>
  </si>
  <si>
    <t>DIARIAS</t>
  </si>
  <si>
    <t>CUMPRIMENTO DE SENTENÇA JUDICIAL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</si>
  <si>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</si>
  <si>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</si>
  <si>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</si>
  <si>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</si>
  <si>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</si>
  <si>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MATERIAIS/MEDICAMENTOS/DESPESAS DIVERSAS</t>
  </si>
  <si>
    <t>MATERIAIS E MEDICAMENTOS</t>
  </si>
  <si>
    <t>MANUTENÇÃO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</si>
  <si>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</si>
  <si>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</si>
  <si>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</si>
  <si>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</si>
  <si>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</si>
  <si>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</si>
  <si>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</si>
  <si>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</si>
  <si>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</si>
  <si>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</si>
  <si>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SERV. DE AUDITORIA EXTERNA</t>
  </si>
  <si>
    <t>SERV. MULTIPROFISSIONAL</t>
  </si>
  <si>
    <t>SERV. TERAPIA OCUPACIONAL</t>
  </si>
  <si>
    <t>CONTRIBUIÇÕES ENTIDADES DE CLASSE/CONSELHOS</t>
  </si>
  <si>
    <t>MULTAS DESEMBOLSADOS</t>
  </si>
  <si>
    <t>COMPL. PISO SALARIAL ENFERMEIROS CONF. LEI 14.434/2022</t>
  </si>
  <si>
    <t>SERV. DE MONITORAMENTO E SEGURANÇA</t>
  </si>
  <si>
    <t>05.029.600/0013-30</t>
  </si>
  <si>
    <t>POLICLINICA</t>
  </si>
  <si>
    <t>Metodologia de Avaliação dos Termos de Colaboração e/ou Fomento da SES - CGE/TCE- 1ª Edição (2024)
Item  11.8 Despesa administrativa quando OSC e unidade gerida se situar em localidades diversas (Inciso XXXV, Art. 25 do Decreto Estadual nº 10.356 de 2023)</t>
  </si>
  <si>
    <t>POLICLÍNICA ESTADUAL BRASIL BRUNO DE BASTOS NETO REGIÃO RIO VERMELHO - GOIÁS</t>
  </si>
  <si>
    <t xml:space="preserve">TERMO DE COLABORAÇÃO/ADITIVO Nº:       </t>
  </si>
  <si>
    <t>06/2025 - SES</t>
  </si>
  <si>
    <t xml:space="preserve">VIGÊNCIA DO TERMO DE COLABORAÇÃO:   </t>
  </si>
  <si>
    <t>05/05/2025 a 04/05/2028</t>
  </si>
  <si>
    <t>VALOR DO TERMO DE COLABORAÇÃO:</t>
  </si>
  <si>
    <t>JULHO/2025</t>
  </si>
  <si>
    <t>Goiânia, 18 de agosto de 2025.</t>
  </si>
  <si>
    <t>INSALUBRIDADE</t>
  </si>
  <si>
    <t>SERV. DE LOCACAO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</si>
</sst>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5" fillId="0" borderId="1" xfId="8" applyNumberFormat="1" applyFont="1" applyBorder="1" applyAlignment="1">
      <alignment horizontal="right" wrapText="1"/>
    </xf>
    <xf numFmtId="4" fontId="24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142875</xdr:rowOff>
    </xdr:from>
    <xdr:to>
      <xdr:col>5</xdr:col>
      <xdr:colOff>17518</xdr:colOff>
      <xdr:row>0</xdr:row>
      <xdr:rowOff>1571625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8488C7-F18E-4F1D-93CE-6FC54F2CDD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669" t="23413" r="10165" b="28365"/>
        <a:stretch>
          <a:fillRect/>
        </a:stretch>
      </xdr:blipFill>
      <xdr:spPr>
        <a:xfrm>
          <a:off x="933450" y="142875"/>
          <a:ext cx="7275568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6EFA-6294-479D-B4B3-27B313424D54}">
  <dimension ref="B1:F108"/>
  <sheetViews>
    <sheetView showGridLines="0" tabSelected="1" view="pageBreakPreview" topLeftCell="A4" zoomScaleNormal="100" zoomScaleSheetLayoutView="100" workbookViewId="0">
      <selection activeCell="H1" sqref="H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58" t="s">
        <v>19</v>
      </c>
      <c r="C2" s="58"/>
      <c r="D2" s="58"/>
      <c r="E2" s="58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59" t="s">
        <v>88</v>
      </c>
      <c r="C4" s="59"/>
      <c r="D4" s="59"/>
      <c r="E4" s="59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3" t="s">
        <v>89</v>
      </c>
      <c r="D9" s="63"/>
      <c r="E9" s="63"/>
      <c r="F9" s="49"/>
    </row>
    <row r="10" spans="2:6" s="1" customFormat="1" ht="17" customHeight="1" x14ac:dyDescent="0.35">
      <c r="B10" s="13" t="s">
        <v>2</v>
      </c>
      <c r="C10" s="41" t="s">
        <v>86</v>
      </c>
      <c r="D10" s="12"/>
    </row>
    <row r="11" spans="2:6" s="1" customFormat="1" ht="17" customHeight="1" x14ac:dyDescent="0.35">
      <c r="B11" s="10" t="s">
        <v>90</v>
      </c>
      <c r="C11" s="14" t="s">
        <v>91</v>
      </c>
      <c r="D11" s="15"/>
    </row>
    <row r="12" spans="2:6" s="1" customFormat="1" ht="17" customHeight="1" x14ac:dyDescent="0.35">
      <c r="B12" s="8" t="s">
        <v>92</v>
      </c>
      <c r="C12" s="14" t="s">
        <v>93</v>
      </c>
      <c r="D12" s="15"/>
    </row>
    <row r="13" spans="2:6" s="1" customFormat="1" ht="17" customHeight="1" x14ac:dyDescent="0.35">
      <c r="B13" s="14" t="s">
        <v>94</v>
      </c>
      <c r="C13" s="42">
        <v>2677633.67</v>
      </c>
      <c r="D13" s="15"/>
    </row>
    <row r="14" spans="2:6" s="1" customFormat="1" ht="25" customHeight="1" x14ac:dyDescent="0.35">
      <c r="C14" s="60"/>
      <c r="D14" s="60"/>
    </row>
    <row r="15" spans="2:6" s="1" customFormat="1" ht="25" customHeight="1" x14ac:dyDescent="0.35">
      <c r="B15" s="16" t="s">
        <v>8</v>
      </c>
      <c r="C15" s="60"/>
      <c r="D15" s="60"/>
    </row>
    <row r="16" spans="2:6" s="1" customFormat="1" ht="21" customHeight="1" x14ac:dyDescent="0.35">
      <c r="B16" s="26" t="s">
        <v>57</v>
      </c>
      <c r="C16" s="26" t="s">
        <v>58</v>
      </c>
      <c r="D16" s="27" t="s">
        <v>9</v>
      </c>
    </row>
    <row r="17" spans="2:6" s="1" customFormat="1" ht="21" customHeight="1" x14ac:dyDescent="0.35">
      <c r="B17" s="28" t="s">
        <v>87</v>
      </c>
      <c r="C17" s="51" t="s">
        <v>95</v>
      </c>
      <c r="D17" s="29">
        <v>2.3482782633999999E-2</v>
      </c>
    </row>
    <row r="18" spans="2:6" s="1" customFormat="1" ht="15.5" customHeight="1" x14ac:dyDescent="0.35">
      <c r="B18" s="35"/>
      <c r="C18" s="61"/>
      <c r="D18" s="61"/>
    </row>
    <row r="19" spans="2:6" s="1" customFormat="1" ht="21" customHeight="1" x14ac:dyDescent="0.35">
      <c r="B19" s="36" t="s">
        <v>10</v>
      </c>
      <c r="C19" s="37" t="s">
        <v>11</v>
      </c>
      <c r="D19" s="27" t="s">
        <v>12</v>
      </c>
      <c r="E19" s="27" t="s">
        <v>56</v>
      </c>
      <c r="F19" s="27" t="s">
        <v>11</v>
      </c>
    </row>
    <row r="20" spans="2:6" s="1" customFormat="1" ht="21" customHeight="1" x14ac:dyDescent="0.35">
      <c r="B20" s="38" t="s">
        <v>13</v>
      </c>
      <c r="C20" s="30">
        <v>2100850.5299999998</v>
      </c>
      <c r="D20" s="31">
        <f>C20*$D$17</f>
        <v>49333.816342513688</v>
      </c>
      <c r="E20" s="31">
        <v>0</v>
      </c>
      <c r="F20" s="31">
        <f>D20+E20</f>
        <v>49333.816342513688</v>
      </c>
    </row>
    <row r="21" spans="2:6" s="1" customFormat="1" ht="21" customHeight="1" x14ac:dyDescent="0.35">
      <c r="B21" s="39" t="s">
        <v>14</v>
      </c>
      <c r="C21" s="32">
        <v>58121.63</v>
      </c>
      <c r="D21" s="31">
        <f t="shared" ref="D21:D23" si="0">C21*$D$17</f>
        <v>1364.8576036237732</v>
      </c>
      <c r="E21" s="31">
        <v>0</v>
      </c>
      <c r="F21" s="31">
        <f t="shared" ref="F21:F23" si="1">D21+E21</f>
        <v>1364.8576036237732</v>
      </c>
    </row>
    <row r="22" spans="2:6" ht="21" customHeight="1" x14ac:dyDescent="0.3">
      <c r="B22" s="38" t="s">
        <v>15</v>
      </c>
      <c r="C22" s="30">
        <v>911385.72</v>
      </c>
      <c r="D22" s="31">
        <f t="shared" si="0"/>
        <v>21401.872758491583</v>
      </c>
      <c r="E22" s="31">
        <v>0</v>
      </c>
      <c r="F22" s="31">
        <f t="shared" si="1"/>
        <v>21401.872758491583</v>
      </c>
    </row>
    <row r="23" spans="2:6" ht="21" customHeight="1" x14ac:dyDescent="0.3">
      <c r="B23" s="38" t="s">
        <v>16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3070357.88</v>
      </c>
      <c r="D24" s="34">
        <f t="shared" ref="D24" si="2">SUM(D20:D23)</f>
        <v>72100.546704629043</v>
      </c>
      <c r="E24" s="34">
        <f>SUM(E20:E23)</f>
        <v>0</v>
      </c>
      <c r="F24" s="34">
        <f>SUM(F20:F23)</f>
        <v>72100.546704629043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17</v>
      </c>
    </row>
    <row r="29" spans="2:6" ht="15.5" x14ac:dyDescent="0.35">
      <c r="B29" s="24" t="s">
        <v>96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7"/>
      <c r="F34" s="57"/>
    </row>
    <row r="35" spans="2:6" ht="25" customHeight="1" x14ac:dyDescent="0.3">
      <c r="B35" s="25" t="s">
        <v>78</v>
      </c>
      <c r="C35" s="2"/>
      <c r="D35" s="50"/>
      <c r="E35" s="62" t="s">
        <v>18</v>
      </c>
      <c r="F35" s="62"/>
    </row>
    <row r="41" spans="2:6" ht="14.5" x14ac:dyDescent="0.35">
      <c r="B41" s="43" t="s">
        <v>20</v>
      </c>
      <c r="C41" s="43"/>
      <c r="D41" s="43"/>
    </row>
    <row r="42" spans="2:6" ht="14.5" x14ac:dyDescent="0.35">
      <c r="B42" s="43" t="s">
        <v>21</v>
      </c>
      <c r="C42" s="44"/>
      <c r="D42" s="45" t="s">
        <v>95</v>
      </c>
    </row>
    <row r="43" spans="2:6" ht="14.5" x14ac:dyDescent="0.35">
      <c r="B43" s="46" t="s">
        <v>22</v>
      </c>
      <c r="C43" s="46"/>
      <c r="D43" s="47" t="s">
        <v>87</v>
      </c>
    </row>
    <row r="44" spans="2:6" ht="14.5" x14ac:dyDescent="0.35">
      <c r="B44" s="46"/>
      <c r="C44" s="46"/>
      <c r="D44" s="48">
        <v>2.3482782633999999E-2</v>
      </c>
    </row>
    <row r="45" spans="2:6" x14ac:dyDescent="0.3">
      <c r="B45" s="52" t="s">
        <v>23</v>
      </c>
      <c r="C45" s="54">
        <v>1948192.71</v>
      </c>
      <c r="D45" s="54">
        <v>45748.985938073398</v>
      </c>
    </row>
    <row r="46" spans="2:6" ht="15" customHeight="1" x14ac:dyDescent="0.3">
      <c r="B46" s="53" t="s">
        <v>24</v>
      </c>
      <c r="C46" s="55">
        <v>977747.48</v>
      </c>
      <c r="D46" s="55">
        <v>22960.231543781261</v>
      </c>
    </row>
    <row r="47" spans="2:6" ht="15" customHeight="1" x14ac:dyDescent="0.3">
      <c r="B47" s="53" t="s">
        <v>72</v>
      </c>
      <c r="C47" s="55">
        <v>3475.07</v>
      </c>
      <c r="D47" s="55">
        <v>81.604313447934373</v>
      </c>
    </row>
    <row r="48" spans="2:6" ht="15" customHeight="1" x14ac:dyDescent="0.3">
      <c r="B48" s="53" t="s">
        <v>25</v>
      </c>
      <c r="C48" s="55">
        <v>74.84</v>
      </c>
      <c r="D48" s="55">
        <v>1.75745145232856</v>
      </c>
    </row>
    <row r="49" spans="2:4" ht="15" customHeight="1" x14ac:dyDescent="0.3">
      <c r="B49" s="53" t="s">
        <v>26</v>
      </c>
      <c r="C49" s="55">
        <v>19040.5</v>
      </c>
      <c r="D49" s="55">
        <v>447.123922742677</v>
      </c>
    </row>
    <row r="50" spans="2:4" ht="15" customHeight="1" x14ac:dyDescent="0.3">
      <c r="B50" s="53" t="s">
        <v>27</v>
      </c>
      <c r="C50" s="55">
        <v>178521.55</v>
      </c>
      <c r="D50" s="55">
        <v>4192.182754134762</v>
      </c>
    </row>
    <row r="51" spans="2:4" ht="15" customHeight="1" x14ac:dyDescent="0.3">
      <c r="B51" s="53" t="s">
        <v>28</v>
      </c>
      <c r="C51" s="55">
        <v>252124.27</v>
      </c>
      <c r="D51" s="55">
        <v>5920.5794291659267</v>
      </c>
    </row>
    <row r="52" spans="2:4" ht="15" customHeight="1" x14ac:dyDescent="0.3">
      <c r="B52" s="53" t="s">
        <v>29</v>
      </c>
      <c r="C52" s="55">
        <v>759</v>
      </c>
      <c r="D52" s="55">
        <v>17.823432019205999</v>
      </c>
    </row>
    <row r="53" spans="2:4" ht="15" customHeight="1" x14ac:dyDescent="0.3">
      <c r="B53" s="53" t="s">
        <v>59</v>
      </c>
      <c r="C53" s="55">
        <v>17300</v>
      </c>
      <c r="D53" s="55">
        <v>406.25213956819999</v>
      </c>
    </row>
    <row r="54" spans="2:4" ht="15" customHeight="1" x14ac:dyDescent="0.3">
      <c r="B54" s="53" t="s">
        <v>97</v>
      </c>
      <c r="C54" s="55">
        <v>131.56</v>
      </c>
      <c r="D54" s="55">
        <v>3.0893948833290401</v>
      </c>
    </row>
    <row r="55" spans="2:4" ht="15" customHeight="1" x14ac:dyDescent="0.3">
      <c r="B55" s="53" t="s">
        <v>30</v>
      </c>
      <c r="C55" s="55">
        <v>18184.16</v>
      </c>
      <c r="D55" s="55">
        <v>427.01467666187744</v>
      </c>
    </row>
    <row r="56" spans="2:4" ht="15" customHeight="1" x14ac:dyDescent="0.3">
      <c r="B56" s="53" t="s">
        <v>31</v>
      </c>
      <c r="C56" s="55">
        <v>0</v>
      </c>
      <c r="D56" s="55">
        <v>0</v>
      </c>
    </row>
    <row r="57" spans="2:4" ht="15" customHeight="1" x14ac:dyDescent="0.3">
      <c r="B57" s="53" t="s">
        <v>60</v>
      </c>
      <c r="C57" s="55">
        <v>621.77</v>
      </c>
      <c r="D57" s="55">
        <v>14.600889758342179</v>
      </c>
    </row>
    <row r="58" spans="2:4" ht="15" customHeight="1" x14ac:dyDescent="0.3">
      <c r="B58" s="53" t="s">
        <v>32</v>
      </c>
      <c r="C58" s="55">
        <v>455638.59</v>
      </c>
      <c r="D58" s="55">
        <v>10699.661968632246</v>
      </c>
    </row>
    <row r="59" spans="2:4" ht="15" customHeight="1" x14ac:dyDescent="0.3">
      <c r="B59" s="53" t="s">
        <v>33</v>
      </c>
      <c r="C59" s="55">
        <v>24573.919999999998</v>
      </c>
      <c r="D59" s="55">
        <v>577.06402182530519</v>
      </c>
    </row>
    <row r="60" spans="2:4" ht="15" customHeight="1" x14ac:dyDescent="0.3">
      <c r="B60" s="53" t="s">
        <v>84</v>
      </c>
      <c r="C60" s="55">
        <v>0</v>
      </c>
      <c r="D60" s="55">
        <v>0</v>
      </c>
    </row>
    <row r="61" spans="2:4" ht="15" customHeight="1" x14ac:dyDescent="0.3">
      <c r="B61" s="52" t="s">
        <v>34</v>
      </c>
      <c r="C61" s="56">
        <v>151931.65999999997</v>
      </c>
      <c r="D61" s="54">
        <v>3567.7781470027917</v>
      </c>
    </row>
    <row r="62" spans="2:4" x14ac:dyDescent="0.3">
      <c r="B62" s="53" t="s">
        <v>35</v>
      </c>
      <c r="C62" s="55">
        <v>151931.65999999997</v>
      </c>
      <c r="D62" s="55">
        <v>3567.7781470027917</v>
      </c>
    </row>
    <row r="63" spans="2:4" ht="15" customHeight="1" x14ac:dyDescent="0.3">
      <c r="B63" s="52" t="s">
        <v>61</v>
      </c>
      <c r="C63" s="56">
        <v>726.16000000000054</v>
      </c>
      <c r="D63" s="54">
        <v>17.052257437505453</v>
      </c>
    </row>
    <row r="64" spans="2:4" x14ac:dyDescent="0.3">
      <c r="B64" s="53" t="s">
        <v>75</v>
      </c>
      <c r="C64" s="55">
        <v>0</v>
      </c>
      <c r="D64" s="55">
        <v>0</v>
      </c>
    </row>
    <row r="65" spans="2:4" ht="15" customHeight="1" x14ac:dyDescent="0.3">
      <c r="B65" s="53" t="s">
        <v>62</v>
      </c>
      <c r="C65" s="55">
        <v>690.36000000000058</v>
      </c>
      <c r="D65" s="55">
        <v>16.211573819208255</v>
      </c>
    </row>
    <row r="66" spans="2:4" ht="15" customHeight="1" x14ac:dyDescent="0.3">
      <c r="B66" s="53" t="s">
        <v>76</v>
      </c>
      <c r="C66" s="55">
        <v>35.800000000000011</v>
      </c>
      <c r="D66" s="55">
        <v>0.84068361829720029</v>
      </c>
    </row>
    <row r="67" spans="2:4" x14ac:dyDescent="0.3">
      <c r="B67" s="52" t="s">
        <v>36</v>
      </c>
      <c r="C67" s="54">
        <v>908775.72</v>
      </c>
      <c r="D67" s="54">
        <v>21340.582695816844</v>
      </c>
    </row>
    <row r="68" spans="2:4" x14ac:dyDescent="0.3">
      <c r="B68" s="52" t="s">
        <v>37</v>
      </c>
      <c r="C68" s="54">
        <v>908775.72</v>
      </c>
      <c r="D68" s="54">
        <v>21340.582695816844</v>
      </c>
    </row>
    <row r="69" spans="2:4" ht="15" customHeight="1" x14ac:dyDescent="0.3">
      <c r="B69" s="53" t="s">
        <v>38</v>
      </c>
      <c r="C69" s="55">
        <v>673278.74</v>
      </c>
      <c r="D69" s="55">
        <v>15810.4583035134</v>
      </c>
    </row>
    <row r="70" spans="2:4" ht="15" customHeight="1" x14ac:dyDescent="0.3">
      <c r="B70" s="53" t="s">
        <v>79</v>
      </c>
      <c r="C70" s="55">
        <v>27721.439999999999</v>
      </c>
      <c r="D70" s="55">
        <v>650.97654982147287</v>
      </c>
    </row>
    <row r="71" spans="2:4" ht="15" customHeight="1" x14ac:dyDescent="0.3">
      <c r="B71" s="53" t="s">
        <v>55</v>
      </c>
      <c r="C71" s="55">
        <v>0</v>
      </c>
      <c r="D71" s="55">
        <v>0</v>
      </c>
    </row>
    <row r="72" spans="2:4" ht="15" customHeight="1" x14ac:dyDescent="0.3">
      <c r="B72" s="53" t="s">
        <v>39</v>
      </c>
      <c r="C72" s="55">
        <v>21740</v>
      </c>
      <c r="D72" s="55">
        <v>510.51569446316</v>
      </c>
    </row>
    <row r="73" spans="2:4" ht="15" customHeight="1" x14ac:dyDescent="0.3">
      <c r="B73" s="53" t="s">
        <v>40</v>
      </c>
      <c r="C73" s="55">
        <v>-56084.47000000003</v>
      </c>
      <c r="D73" s="55">
        <v>-1317.0194181530946</v>
      </c>
    </row>
    <row r="74" spans="2:4" ht="15" customHeight="1" x14ac:dyDescent="0.3">
      <c r="B74" s="53" t="s">
        <v>77</v>
      </c>
      <c r="C74" s="55">
        <v>25368.760000000002</v>
      </c>
      <c r="D74" s="55">
        <v>595.72907677411388</v>
      </c>
    </row>
    <row r="75" spans="2:4" ht="15" customHeight="1" x14ac:dyDescent="0.3">
      <c r="B75" s="53" t="s">
        <v>80</v>
      </c>
      <c r="C75" s="55">
        <v>220541.00000000003</v>
      </c>
      <c r="D75" s="55">
        <v>5178.9163648849944</v>
      </c>
    </row>
    <row r="76" spans="2:4" ht="15" customHeight="1" x14ac:dyDescent="0.3">
      <c r="B76" s="53" t="s">
        <v>41</v>
      </c>
      <c r="C76" s="55">
        <v>-1040.0499999999997</v>
      </c>
      <c r="D76" s="55">
        <v>-24.423268078491692</v>
      </c>
    </row>
    <row r="77" spans="2:4" ht="15" customHeight="1" x14ac:dyDescent="0.3">
      <c r="B77" s="53" t="s">
        <v>98</v>
      </c>
      <c r="C77" s="55">
        <v>2645</v>
      </c>
      <c r="D77" s="55">
        <v>62.111960066929996</v>
      </c>
    </row>
    <row r="78" spans="2:4" ht="15" customHeight="1" x14ac:dyDescent="0.3">
      <c r="B78" s="53" t="s">
        <v>85</v>
      </c>
      <c r="C78" s="55">
        <v>0</v>
      </c>
      <c r="D78" s="55">
        <v>0</v>
      </c>
    </row>
    <row r="79" spans="2:4" ht="15" customHeight="1" x14ac:dyDescent="0.3">
      <c r="B79" s="53" t="s">
        <v>42</v>
      </c>
      <c r="C79" s="55">
        <v>52</v>
      </c>
      <c r="D79" s="55">
        <v>1.2211046969679999</v>
      </c>
    </row>
    <row r="80" spans="2:4" ht="15" customHeight="1" x14ac:dyDescent="0.3">
      <c r="B80" s="53" t="s">
        <v>64</v>
      </c>
      <c r="C80" s="55">
        <v>-164.34</v>
      </c>
      <c r="D80" s="55">
        <v>-3.8591604980715597</v>
      </c>
    </row>
    <row r="81" spans="2:4" ht="15" customHeight="1" x14ac:dyDescent="0.3">
      <c r="B81" s="53" t="s">
        <v>43</v>
      </c>
      <c r="C81" s="55">
        <v>-912</v>
      </c>
      <c r="D81" s="55">
        <v>-21.416297762208</v>
      </c>
    </row>
    <row r="82" spans="2:4" x14ac:dyDescent="0.3">
      <c r="B82" s="53" t="s">
        <v>73</v>
      </c>
      <c r="C82" s="55">
        <v>0</v>
      </c>
      <c r="D82" s="55">
        <v>0</v>
      </c>
    </row>
    <row r="83" spans="2:4" ht="15" customHeight="1" x14ac:dyDescent="0.3">
      <c r="B83" s="53" t="s">
        <v>44</v>
      </c>
      <c r="C83" s="55">
        <v>-4370.3599999999988</v>
      </c>
      <c r="D83" s="55">
        <v>-102.62821391232821</v>
      </c>
    </row>
    <row r="84" spans="2:4" ht="15" customHeight="1" x14ac:dyDescent="0.3">
      <c r="B84" s="53" t="s">
        <v>45</v>
      </c>
      <c r="C84" s="55">
        <v>0</v>
      </c>
      <c r="D84" s="55">
        <v>0</v>
      </c>
    </row>
    <row r="85" spans="2:4" ht="14.5" customHeight="1" x14ac:dyDescent="0.3">
      <c r="B85" s="53" t="s">
        <v>81</v>
      </c>
      <c r="C85" s="55">
        <v>0</v>
      </c>
      <c r="D85" s="55">
        <v>0</v>
      </c>
    </row>
    <row r="86" spans="2:4" x14ac:dyDescent="0.3">
      <c r="B86" s="52" t="s">
        <v>63</v>
      </c>
      <c r="C86" s="56">
        <v>2610</v>
      </c>
      <c r="D86" s="54">
        <v>61.29006267474</v>
      </c>
    </row>
    <row r="87" spans="2:4" ht="15" customHeight="1" x14ac:dyDescent="0.3">
      <c r="B87" s="53" t="s">
        <v>65</v>
      </c>
      <c r="C87" s="55">
        <v>2610</v>
      </c>
      <c r="D87" s="55">
        <v>61.29006267474</v>
      </c>
    </row>
    <row r="88" spans="2:4" ht="15" customHeight="1" x14ac:dyDescent="0.3">
      <c r="B88" s="52" t="s">
        <v>66</v>
      </c>
      <c r="C88" s="56">
        <v>0</v>
      </c>
      <c r="D88" s="54">
        <v>0</v>
      </c>
    </row>
    <row r="89" spans="2:4" ht="15" customHeight="1" x14ac:dyDescent="0.3">
      <c r="B89" s="52" t="s">
        <v>67</v>
      </c>
      <c r="C89" s="56">
        <v>0</v>
      </c>
      <c r="D89" s="54">
        <v>0</v>
      </c>
    </row>
    <row r="90" spans="2:4" ht="15" customHeight="1" x14ac:dyDescent="0.3">
      <c r="B90" s="53" t="s">
        <v>68</v>
      </c>
      <c r="C90" s="55">
        <v>0</v>
      </c>
      <c r="D90" s="55">
        <v>0</v>
      </c>
    </row>
    <row r="91" spans="2:4" ht="15" customHeight="1" x14ac:dyDescent="0.3">
      <c r="B91" s="52" t="s">
        <v>46</v>
      </c>
      <c r="C91" s="54">
        <v>24113.26</v>
      </c>
      <c r="D91" s="54">
        <v>566.24644317712682</v>
      </c>
    </row>
    <row r="92" spans="2:4" ht="15" customHeight="1" x14ac:dyDescent="0.3">
      <c r="B92" s="52" t="s">
        <v>46</v>
      </c>
      <c r="C92" s="54">
        <v>24113.260000000002</v>
      </c>
      <c r="D92" s="54">
        <v>566.24644317712682</v>
      </c>
    </row>
    <row r="93" spans="2:4" ht="15" customHeight="1" x14ac:dyDescent="0.3">
      <c r="B93" s="53" t="s">
        <v>47</v>
      </c>
      <c r="C93" s="55">
        <v>1268.4000000000015</v>
      </c>
      <c r="D93" s="55">
        <v>29.785561492965634</v>
      </c>
    </row>
    <row r="94" spans="2:4" x14ac:dyDescent="0.3">
      <c r="B94" s="53" t="s">
        <v>48</v>
      </c>
      <c r="C94" s="55">
        <v>1831.4400000000003</v>
      </c>
      <c r="D94" s="55">
        <v>43.007307427212965</v>
      </c>
    </row>
    <row r="95" spans="2:4" x14ac:dyDescent="0.3">
      <c r="B95" s="53" t="s">
        <v>49</v>
      </c>
      <c r="C95" s="55">
        <v>3408.5</v>
      </c>
      <c r="D95" s="55">
        <v>80.041064607989</v>
      </c>
    </row>
    <row r="96" spans="2:4" ht="15" customHeight="1" x14ac:dyDescent="0.3">
      <c r="B96" s="53" t="s">
        <v>82</v>
      </c>
      <c r="C96" s="55">
        <v>0</v>
      </c>
      <c r="D96" s="55">
        <v>0</v>
      </c>
    </row>
    <row r="97" spans="2:4" ht="15" customHeight="1" x14ac:dyDescent="0.3">
      <c r="B97" s="53" t="s">
        <v>50</v>
      </c>
      <c r="C97" s="55">
        <v>17604.919999999998</v>
      </c>
      <c r="D97" s="55">
        <v>413.4125096489592</v>
      </c>
    </row>
    <row r="98" spans="2:4" x14ac:dyDescent="0.3">
      <c r="B98" s="53" t="s">
        <v>74</v>
      </c>
      <c r="C98" s="55">
        <v>0</v>
      </c>
      <c r="D98" s="55">
        <v>0</v>
      </c>
    </row>
    <row r="99" spans="2:4" x14ac:dyDescent="0.3">
      <c r="B99" s="52" t="s">
        <v>69</v>
      </c>
      <c r="C99" s="54">
        <v>16483.900000000001</v>
      </c>
      <c r="D99" s="54">
        <v>387.08784066059263</v>
      </c>
    </row>
    <row r="100" spans="2:4" x14ac:dyDescent="0.3">
      <c r="B100" s="52" t="s">
        <v>69</v>
      </c>
      <c r="C100" s="56">
        <v>16483.900000000001</v>
      </c>
      <c r="D100" s="54">
        <v>387.08784066059263</v>
      </c>
    </row>
    <row r="101" spans="2:4" x14ac:dyDescent="0.3">
      <c r="B101" s="53" t="s">
        <v>70</v>
      </c>
      <c r="C101" s="55">
        <v>16483.900000000001</v>
      </c>
      <c r="D101" s="55">
        <v>387.08784066059263</v>
      </c>
    </row>
    <row r="102" spans="2:4" x14ac:dyDescent="0.3">
      <c r="B102" s="52" t="s">
        <v>51</v>
      </c>
      <c r="C102" s="54">
        <v>17524.47</v>
      </c>
      <c r="D102" s="54">
        <v>411.523319786054</v>
      </c>
    </row>
    <row r="103" spans="2:4" x14ac:dyDescent="0.3">
      <c r="B103" s="52" t="s">
        <v>51</v>
      </c>
      <c r="C103" s="56">
        <v>17524.47</v>
      </c>
      <c r="D103" s="54">
        <v>411.523319786054</v>
      </c>
    </row>
    <row r="104" spans="2:4" x14ac:dyDescent="0.3">
      <c r="B104" s="53" t="s">
        <v>52</v>
      </c>
      <c r="C104" s="55">
        <v>3203.83</v>
      </c>
      <c r="D104" s="55">
        <v>75.234843486288213</v>
      </c>
    </row>
    <row r="105" spans="2:4" x14ac:dyDescent="0.3">
      <c r="B105" s="53" t="s">
        <v>53</v>
      </c>
      <c r="C105" s="55">
        <v>10.25</v>
      </c>
      <c r="D105" s="55">
        <v>0.2406985219985</v>
      </c>
    </row>
    <row r="106" spans="2:4" x14ac:dyDescent="0.3">
      <c r="B106" s="53" t="s">
        <v>83</v>
      </c>
      <c r="C106" s="55">
        <v>311.16000000000003</v>
      </c>
      <c r="D106" s="55">
        <v>7.3069026443954401</v>
      </c>
    </row>
    <row r="107" spans="2:4" x14ac:dyDescent="0.3">
      <c r="B107" s="53" t="s">
        <v>71</v>
      </c>
      <c r="C107" s="55">
        <v>13999.23</v>
      </c>
      <c r="D107" s="55">
        <v>328.74087513337179</v>
      </c>
    </row>
    <row r="108" spans="2:4" x14ac:dyDescent="0.3">
      <c r="B108" s="52" t="s">
        <v>54</v>
      </c>
      <c r="C108" s="54">
        <v>3070357.88</v>
      </c>
      <c r="D108" s="54">
        <v>72100.546704629043</v>
      </c>
    </row>
  </sheetData>
  <mergeCells count="8">
    <mergeCell ref="E34:F34"/>
    <mergeCell ref="E35:F35"/>
    <mergeCell ref="B2:E2"/>
    <mergeCell ref="B4:E4"/>
    <mergeCell ref="C14:D14"/>
    <mergeCell ref="C15:D15"/>
    <mergeCell ref="C18:D18"/>
    <mergeCell ref="C9:E9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POLICLINICA</vt:lpstr>
      <vt:lpstr>POLICLINICA!Area_de_impressao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2025-07-30T18:31:39Z</cp:lastPrinted>
  <dcterms:created xsi:type="dcterms:W3CDTF">2021-11-17T19:16:09Z</dcterms:created>
  <dcterms:modified xsi:type="dcterms:W3CDTF">2025-08-20T20:14:53Z</dcterms:modified>
</cp:coreProperties>
</file>