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xodo\022776-SUELLEN$\Desktop\AGIR\SEFOP\TRANSPARÊNCIA\"/>
    </mc:Choice>
  </mc:AlternateContent>
  <bookViews>
    <workbookView xWindow="0" yWindow="0" windowWidth="23040" windowHeight="9264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Chefias'!$B$2:$M$101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C19" i="1"/>
  <c r="H88" i="1" l="1"/>
  <c r="I88" i="1"/>
  <c r="J88" i="1"/>
  <c r="K88" i="1"/>
  <c r="L88" i="1"/>
  <c r="M88" i="1"/>
  <c r="C88" i="1"/>
</calcChain>
</file>

<file path=xl/sharedStrings.xml><?xml version="1.0" encoding="utf-8"?>
<sst xmlns="http://schemas.openxmlformats.org/spreadsheetml/2006/main" count="465" uniqueCount="249">
  <si>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</si>
  <si>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</si>
  <si>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</si>
  <si>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</si>
  <si>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</si>
  <si>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</si>
  <si>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</si>
  <si>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</si>
  <si>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</si>
  <si>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</si>
  <si>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</si>
  <si>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</si>
  <si>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</si>
  <si>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</si>
  <si>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</si>
  <si>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</si>
  <si>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</si>
  <si>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</si>
  <si>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</si>
  <si>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</si>
  <si>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</si>
  <si>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</si>
  <si>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</si>
  <si>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</si>
  <si>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</si>
  <si>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</si>
  <si>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</si>
  <si>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</si>
  <si>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</si>
  <si>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</si>
  <si>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</si>
  <si>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</si>
  <si>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</si>
  <si>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</si>
  <si>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</si>
  <si>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</si>
  <si>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</si>
  <si>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</si>
  <si>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</si>
  <si>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</si>
  <si>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</si>
  <si>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</si>
  <si>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</si>
  <si>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</si>
  <si>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</si>
  <si>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</si>
  <si>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</si>
  <si>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</si>
  <si>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</si>
  <si>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</si>
  <si>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</si>
  <si>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</si>
  <si>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</si>
  <si>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</si>
  <si>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</si>
  <si>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</si>
  <si>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</si>
  <si>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</si>
  <si>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</si>
  <si>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</si>
  <si>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</si>
  <si>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</si>
  <si>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</si>
  <si>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</si>
  <si>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</si>
  <si>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</si>
  <si>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</si>
  <si>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</si>
  <si>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</si>
  <si>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</si>
  <si>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</si>
  <si>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</si>
  <si>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</si>
  <si>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</si>
  <si>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</si>
  <si>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</si>
  <si>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</si>
  <si>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</si>
  <si>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</si>
  <si>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</si>
  <si>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</si>
  <si>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</si>
  <si>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</si>
  <si>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</si>
  <si>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</si>
  <si>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</si>
  <si>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</si>
  <si>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</si>
  <si>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</si>
  <si>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</si>
  <si>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</si>
  <si>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</si>
  <si>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</si>
  <si>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</si>
  <si>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</si>
  <si>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</si>
  <si>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</si>
  <si>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</si>
  <si>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</si>
  <si>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</si>
  <si>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</si>
  <si>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</si>
  <si>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</si>
  <si>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</si>
  <si>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</si>
  <si>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</si>
  <si>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</si>
  <si>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</si>
  <si>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</si>
  <si>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</si>
  <si>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</si>
  <si>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</si>
  <si>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</si>
  <si>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</si>
  <si>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</si>
  <si>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</si>
  <si>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</si>
  <si>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</si>
  <si>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</si>
  <si>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</si>
  <si>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</si>
  <si>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</si>
  <si>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</si>
  <si>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</si>
  <si>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</si>
  <si>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</si>
  <si>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</si>
  <si>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</si>
  <si>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</si>
  <si>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</si>
  <si>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</si>
  <si>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</si>
  <si>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</si>
  <si>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</si>
  <si>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</si>
  <si>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</si>
  <si>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</si>
  <si>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</si>
  <si>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</si>
  <si>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</si>
  <si>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</si>
  <si>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</si>
  <si>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</si>
  <si>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</si>
  <si>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</si>
  <si>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</si>
  <si>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</si>
  <si>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</si>
  <si>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</si>
  <si>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</si>
  <si>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</si>
  <si>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</si>
  <si>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</si>
  <si>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</si>
  <si>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</si>
  <si>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</si>
  <si>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</si>
  <si>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</si>
  <si>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</si>
  <si>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</si>
  <si>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</si>
  <si>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</si>
  <si>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laryssa.cristina@agirsaude.org.br</t>
  </si>
  <si>
    <t>luana.crestani@agirsaude.org.br</t>
  </si>
  <si>
    <t>ANA PAULA RIBEIRO KENES</t>
  </si>
  <si>
    <t>COORDENADOR (A) DE TRANSFORMACAO DIGITAL</t>
  </si>
  <si>
    <t>VIVIANE NELSON DE OLIVEIRA RODRIGUES</t>
  </si>
  <si>
    <t>COORDENADOR (A) DE OUVIDORIA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</si>
  <si>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</si>
  <si>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</si>
  <si>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</si>
  <si>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</si>
  <si>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</si>
  <si>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</si>
  <si>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viviane.nelson@agirsaude.org.br</t>
  </si>
  <si>
    <t>diego.souza@agirsaude.org.br</t>
  </si>
  <si>
    <t>nathalia.viana@agirsaude.org.br</t>
  </si>
  <si>
    <t>vitoria.oliveira@agirsaude.org.br</t>
  </si>
  <si>
    <t>ALVARO FRANZAO GONCALVES</t>
  </si>
  <si>
    <t>COORDENADOR (A) DE MONITORAMENTO E CONTROLE</t>
  </si>
  <si>
    <t>ANDRESSA RAFAELLA RIBEIRO CARNEIRO</t>
  </si>
  <si>
    <t>ANTONIO VENILSON GOMES FILHO</t>
  </si>
  <si>
    <t>SUPERVISOR (A) DE GESTAO DE PROCESSOS</t>
  </si>
  <si>
    <t>KETHULY HONORATO DOS SANTOS MALDONADO</t>
  </si>
  <si>
    <t>SUPERVISOR (A) DE RECURSOS HUMANOS</t>
  </si>
  <si>
    <t>SHAIANY FORTUNATO AUER</t>
  </si>
  <si>
    <t>SUPERVISOR (A) DE ASSUNTOS JURIDIOS</t>
  </si>
  <si>
    <t>andressa.rafaella@agirsaude.org.br</t>
  </si>
  <si>
    <t>antonio.filho@agirsaude.org.br</t>
  </si>
  <si>
    <t>kethuly.maldonado@agirsaude.org.br</t>
  </si>
  <si>
    <t>shaiany@agirsaude.org.br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</si>
  <si>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</si>
  <si>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</si>
  <si>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</si>
  <si>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</si>
  <si>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</si>
  <si>
    <t>SUPERINTENDENTE DE GESTAO E PLANEJAMENTO</t>
  </si>
  <si>
    <t>GUILLERMO SOCRATES PINHEIRO DE LEMOS</t>
  </si>
  <si>
    <t>SUPERINTENDENTE TECNICO ASSISTENCIAL</t>
  </si>
  <si>
    <t>SUPERINTENDENTE DE RELACOES INSTITUCIONAIS</t>
  </si>
  <si>
    <t>guillermo.socrates@agirsaude.org.br</t>
  </si>
  <si>
    <t>ANDRE ALVES DOS SANTOS</t>
  </si>
  <si>
    <t>SILVANA MOFARDINI MACHADO</t>
  </si>
  <si>
    <t>WESLLEY LOURENCO GUIMARAES</t>
  </si>
  <si>
    <t>DIRETOR (A) DE PROJETOS</t>
  </si>
  <si>
    <t>silvanamofardini77@gmail.com</t>
  </si>
  <si>
    <t>afranzao16@gmail.com</t>
  </si>
  <si>
    <t>LARA MARILIA E SILVA</t>
  </si>
  <si>
    <t>COORDENADOR (A) DE AUDITORIA INTERNA</t>
  </si>
  <si>
    <t>lara.marilia@agirsaude.org.br</t>
  </si>
  <si>
    <t>AQUILA PEREIRA ALVES MARTINS</t>
  </si>
  <si>
    <t>GUILHERME MORAIS SILVA</t>
  </si>
  <si>
    <t>ROMILTON IRIAS DE SOUSA JUNIOR</t>
  </si>
  <si>
    <t>TALITA SOUZA MACHADO</t>
  </si>
  <si>
    <t>SUPERVISOR (A) DE EDUCACAO CORPORATIVA</t>
  </si>
  <si>
    <t>SUPERVISOR (A) DE PADRONIZACAO</t>
  </si>
  <si>
    <t>SUPERVISOR (A) DE MANUTENCAO PREDIAL</t>
  </si>
  <si>
    <t>SUPERVISOR (A) DE ORCAMENTO E CUSTOS</t>
  </si>
  <si>
    <t>SUPERVISOR (A) DE CONTROLE DA REDE ASSISTENCIAL</t>
  </si>
  <si>
    <t>SUPERVISOR (A) DE QUALIDADE</t>
  </si>
  <si>
    <t>aquila.martins@agirsaude.org.br</t>
  </si>
  <si>
    <t>guilherme.morais@agirsaude.org.br</t>
  </si>
  <si>
    <t>romilton.junior@agirsaude.org.br</t>
  </si>
  <si>
    <t>MACHADO.TSOUZA@GMAIL.COM</t>
  </si>
  <si>
    <t>weslleyl.guimaraes@hotmail.com</t>
  </si>
  <si>
    <t>andre.santos@hds.org.br</t>
  </si>
  <si>
    <t>Goiânia, 31 de agosto de 2025</t>
  </si>
  <si>
    <t>UNIDADE: POLICLINICA</t>
  </si>
  <si>
    <t>Competência: Agosto_2025</t>
  </si>
  <si>
    <t>POLICLÍNICA ESTADUAL BRASIL BRUNO DE BASTOS NETO REGIÃO RIO VERMELHO - GOIÁS - POLICLÍNICA</t>
  </si>
  <si>
    <t>DARLIANE TARRAY DA SILVA</t>
  </si>
  <si>
    <t>ERIANY LEANDRA BORGES DE QUEIROZ SOLORZANO</t>
  </si>
  <si>
    <t>ISABELLA CRISTINA BATISTA CAMARGO</t>
  </si>
  <si>
    <t>PEDRO VINICIUS LEITE DE SOUSA</t>
  </si>
  <si>
    <t>ROGERIO NOVAES DOS SANTOS</t>
  </si>
  <si>
    <t>DIRETOR (A) ADMINISTRATIVO E FINANCEIRO</t>
  </si>
  <si>
    <t>GERENTE DE GESTAO INTEGRADA</t>
  </si>
  <si>
    <t>GERENTE ASSISTENCIAL</t>
  </si>
  <si>
    <t>DIRETOR (A) TECNICO (A) ASSISTENCIAL</t>
  </si>
  <si>
    <t>(62) 3142-5106</t>
  </si>
  <si>
    <t>darliane.tarray@plcgoias.org.br</t>
  </si>
  <si>
    <t>eriany.solorzano@plcgoias.org.br</t>
  </si>
  <si>
    <t>isabella.camargo@plcgoias.org.br</t>
  </si>
  <si>
    <t>pedro.sousa@plcgoias.org.br</t>
  </si>
  <si>
    <t>adm.rogerionovaes@gmail.com</t>
  </si>
  <si>
    <t>Hanna Adrielly Pereira da Silva</t>
  </si>
  <si>
    <t>José Augustinho Zago</t>
  </si>
  <si>
    <t>Gerente Corporativo (A) de Administração de Pessoal</t>
  </si>
  <si>
    <t>Encarregado 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</si>
</sst>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#,###.00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7" fillId="0" borderId="0" applyNumberFormat="0" applyFill="0" applyBorder="0" applyAlignment="0" applyProtection="0"/>
  </cellStyleXfs>
  <cellXfs count="53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3" fillId="38" borderId="9" xfId="0" applyFont="1" applyFill="1" applyBorder="1" applyAlignment="1">
      <alignment horizontal="left" vertical="center"/>
    </xf>
    <xf numFmtId="164" fontId="23" fillId="38" borderId="9" xfId="0" applyNumberFormat="1" applyFont="1" applyFill="1" applyBorder="1"/>
    <xf numFmtId="0" fontId="23" fillId="0" borderId="20" xfId="0" applyFont="1" applyBorder="1" applyAlignment="1">
      <alignment horizontal="left" vertical="center" wrapText="1"/>
    </xf>
    <xf numFmtId="0" fontId="23" fillId="39" borderId="0" xfId="0" applyFont="1" applyFill="1" applyAlignment="1">
      <alignment horizontal="left" vertical="center"/>
    </xf>
    <xf numFmtId="0" fontId="24" fillId="39" borderId="9" xfId="0" applyFont="1" applyFill="1" applyBorder="1" applyAlignment="1">
      <alignment horizontal="center" vertical="center" wrapText="1"/>
    </xf>
    <xf numFmtId="0" fontId="23" fillId="38" borderId="9" xfId="0" applyFont="1" applyFill="1" applyBorder="1" applyAlignment="1">
      <alignment horizontal="left" vertical="center" wrapText="1"/>
    </xf>
    <xf numFmtId="0" fontId="24" fillId="38" borderId="9" xfId="0" applyFont="1" applyFill="1" applyBorder="1" applyAlignment="1">
      <alignment horizontal="center" vertical="center" wrapText="1"/>
    </xf>
    <xf numFmtId="0" fontId="23" fillId="38" borderId="0" xfId="0" applyFont="1" applyFill="1" applyAlignment="1">
      <alignment horizontal="left" vertical="center" wrapText="1"/>
    </xf>
    <xf numFmtId="0" fontId="23" fillId="38" borderId="20" xfId="0" applyFont="1" applyFill="1" applyBorder="1" applyAlignment="1">
      <alignment horizontal="left" vertical="center" wrapText="1"/>
    </xf>
    <xf numFmtId="0" fontId="28" fillId="38" borderId="9" xfId="0" applyFont="1" applyFill="1" applyBorder="1" applyAlignment="1">
      <alignment horizontal="left" vertical="center" wrapText="1"/>
    </xf>
    <xf numFmtId="0" fontId="24" fillId="38" borderId="9" xfId="0" applyFont="1" applyFill="1" applyBorder="1" applyAlignment="1">
      <alignment horizontal="center" vertical="center"/>
    </xf>
    <xf numFmtId="0" fontId="24" fillId="39" borderId="0" xfId="0" applyFont="1" applyFill="1" applyAlignment="1">
      <alignment horizontal="left" vertical="center"/>
    </xf>
    <xf numFmtId="4" fontId="23" fillId="33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8" fillId="0" borderId="9" xfId="73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3" fillId="38" borderId="9" xfId="0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33" borderId="17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2798825</xdr:colOff>
      <xdr:row>3</xdr:row>
      <xdr:rowOff>52656</xdr:rowOff>
    </xdr:from>
    <xdr:to>
      <xdr:col>6</xdr:col>
      <xdr:colOff>2241027</xdr:colOff>
      <xdr:row>7</xdr:row>
      <xdr:rowOff>198809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9DF5616E-3E30-443B-A579-14AF3C2D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98" y="423760"/>
          <a:ext cx="5627267" cy="888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rolina@agirsaude.org.br" TargetMode="External"/><Relationship Id="rId13" Type="http://schemas.openxmlformats.org/officeDocument/2006/relationships/hyperlink" Target="mailto:viviane.nelson@agirsaude.org.br" TargetMode="External"/><Relationship Id="rId18" Type="http://schemas.openxmlformats.org/officeDocument/2006/relationships/hyperlink" Target="mailto:andressa.rafaella@agirsaude.org.br" TargetMode="External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gilson.reis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ana.kenes@agirsaude.org.br" TargetMode="External"/><Relationship Id="rId17" Type="http://schemas.openxmlformats.org/officeDocument/2006/relationships/hyperlink" Target="mailto:priscilla.cirqueira@agirsaude.org.br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vitoria.oliveira@agirsaude.org.br" TargetMode="External"/><Relationship Id="rId20" Type="http://schemas.openxmlformats.org/officeDocument/2006/relationships/hyperlink" Target="mailto:danielle.maria@agirsaude.org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laryssa.cristina@agirsaude.org.b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nathalia.viana@agirsaude.org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rayanne.pereira@agirsaude.org.br" TargetMode="External"/><Relationship Id="rId19" Type="http://schemas.openxmlformats.org/officeDocument/2006/relationships/hyperlink" Target="mailto:antonio.filho@agirsaude.org.br" TargetMode="External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marco.oliveira@agirsaude.org.br" TargetMode="External"/><Relationship Id="rId14" Type="http://schemas.openxmlformats.org/officeDocument/2006/relationships/hyperlink" Target="mailto:diego.souza@agirsaude.org.br" TargetMode="External"/><Relationship Id="rId22" Type="http://schemas.openxmlformats.org/officeDocument/2006/relationships/hyperlink" Target="mailto:weslleyl.guimara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99"/>
  <sheetViews>
    <sheetView showGridLines="0" tabSelected="1" view="pageBreakPreview" topLeftCell="A82" zoomScale="60" zoomScaleNormal="77" workbookViewId="0">
      <selection activeCell="D95" sqref="D95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28" customWidth="1"/>
    <col min="5" max="5" width="13.21875" style="3" customWidth="1"/>
    <col min="6" max="6" width="13.77734375" style="3" customWidth="1"/>
    <col min="7" max="7" width="33.5546875" style="3" customWidth="1"/>
    <col min="8" max="8" width="23.21875" style="4" customWidth="1"/>
    <col min="9" max="9" width="14.77734375" style="37" customWidth="1"/>
    <col min="10" max="10" width="13.77734375" style="37" customWidth="1"/>
    <col min="11" max="11" width="15.5546875" style="37" bestFit="1" customWidth="1"/>
    <col min="12" max="12" width="16.109375" style="37" bestFit="1" customWidth="1"/>
    <col min="13" max="13" width="15.77734375" style="37" customWidth="1"/>
    <col min="14" max="1020" width="19.21875" style="1"/>
    <col min="1021" max="16384" width="19.21875" style="9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6" t="s">
        <v>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s="5" customFormat="1" ht="39.75" customHeight="1" x14ac:dyDescent="0.3">
      <c r="A10" s="1"/>
      <c r="B10" s="47" t="s">
        <v>1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s="5" customFormat="1" ht="11.1" customHeight="1" x14ac:dyDescent="0.3">
      <c r="A11" s="1"/>
      <c r="B11" s="51" t="s">
        <v>228</v>
      </c>
      <c r="C11" s="51"/>
      <c r="D11" s="28"/>
      <c r="E11" s="3"/>
      <c r="F11" s="3"/>
      <c r="G11" s="3"/>
      <c r="H11" s="4"/>
      <c r="I11" s="37"/>
      <c r="J11" s="37"/>
      <c r="K11" s="37"/>
      <c r="L11" s="37"/>
      <c r="M11" s="37"/>
    </row>
    <row r="12" spans="1:13" s="5" customFormat="1" ht="29.25" customHeight="1" x14ac:dyDescent="0.3">
      <c r="A12" s="1"/>
      <c r="B12" s="48" t="s">
        <v>227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3" s="5" customFormat="1" ht="54" customHeight="1" x14ac:dyDescent="0.3">
      <c r="A13" s="1"/>
      <c r="B13" s="6" t="s">
        <v>2</v>
      </c>
      <c r="C13" s="6" t="s">
        <v>3</v>
      </c>
      <c r="D13" s="29" t="s">
        <v>4</v>
      </c>
      <c r="E13" s="6" t="s">
        <v>5</v>
      </c>
      <c r="F13" s="6" t="s">
        <v>6</v>
      </c>
      <c r="G13" s="6" t="s">
        <v>7</v>
      </c>
      <c r="H13" s="7" t="s">
        <v>8</v>
      </c>
      <c r="I13" s="7" t="s">
        <v>9</v>
      </c>
      <c r="J13" s="7" t="s">
        <v>10</v>
      </c>
      <c r="K13" s="7" t="s">
        <v>11</v>
      </c>
      <c r="L13" s="7" t="s">
        <v>12</v>
      </c>
      <c r="M13" s="7" t="s">
        <v>13</v>
      </c>
    </row>
    <row r="14" spans="1:13" s="5" customFormat="1" ht="42" customHeight="1" x14ac:dyDescent="0.2">
      <c r="A14" s="1"/>
      <c r="B14" s="8" t="s">
        <v>229</v>
      </c>
      <c r="C14" s="41" t="s">
        <v>230</v>
      </c>
      <c r="D14" s="41" t="s">
        <v>235</v>
      </c>
      <c r="E14" s="10" t="s">
        <v>22</v>
      </c>
      <c r="F14" s="10" t="s">
        <v>239</v>
      </c>
      <c r="G14" s="23" t="s">
        <v>240</v>
      </c>
      <c r="H14" s="26">
        <v>11242.08</v>
      </c>
      <c r="I14" s="11"/>
      <c r="J14" s="11"/>
      <c r="K14" s="26">
        <v>7814.79</v>
      </c>
      <c r="L14" s="26">
        <v>3140.99</v>
      </c>
      <c r="M14" s="26">
        <v>8101.09</v>
      </c>
    </row>
    <row r="15" spans="1:13" s="5" customFormat="1" ht="42" customHeight="1" x14ac:dyDescent="0.2">
      <c r="A15" s="1"/>
      <c r="B15" s="8" t="s">
        <v>229</v>
      </c>
      <c r="C15" s="41" t="s">
        <v>231</v>
      </c>
      <c r="D15" s="41" t="s">
        <v>236</v>
      </c>
      <c r="E15" s="10" t="s">
        <v>22</v>
      </c>
      <c r="F15" s="10" t="s">
        <v>239</v>
      </c>
      <c r="G15" s="23" t="s">
        <v>241</v>
      </c>
      <c r="H15" s="26">
        <v>8976.83</v>
      </c>
      <c r="I15" s="11"/>
      <c r="J15" s="11"/>
      <c r="K15" s="26">
        <v>5206.1499999999996</v>
      </c>
      <c r="L15" s="26">
        <v>2431.1799999999998</v>
      </c>
      <c r="M15" s="26">
        <v>6545.65</v>
      </c>
    </row>
    <row r="16" spans="1:13" s="5" customFormat="1" ht="42" customHeight="1" x14ac:dyDescent="0.2">
      <c r="A16" s="1"/>
      <c r="B16" s="8" t="s">
        <v>229</v>
      </c>
      <c r="C16" s="41" t="s">
        <v>232</v>
      </c>
      <c r="D16" s="41" t="s">
        <v>237</v>
      </c>
      <c r="E16" s="10" t="s">
        <v>22</v>
      </c>
      <c r="F16" s="10" t="s">
        <v>239</v>
      </c>
      <c r="G16" s="23" t="s">
        <v>242</v>
      </c>
      <c r="H16" s="26">
        <v>8890.06</v>
      </c>
      <c r="I16" s="11"/>
      <c r="J16" s="11"/>
      <c r="K16" s="26">
        <v>5206.1499999999996</v>
      </c>
      <c r="L16" s="26">
        <v>2225.96</v>
      </c>
      <c r="M16" s="26">
        <v>6664.1</v>
      </c>
    </row>
    <row r="17" spans="1:13" s="5" customFormat="1" ht="42" customHeight="1" x14ac:dyDescent="0.2">
      <c r="A17" s="1"/>
      <c r="B17" s="8" t="s">
        <v>229</v>
      </c>
      <c r="C17" s="41" t="s">
        <v>233</v>
      </c>
      <c r="D17" s="41" t="s">
        <v>238</v>
      </c>
      <c r="E17" s="10" t="s">
        <v>22</v>
      </c>
      <c r="F17" s="10" t="s">
        <v>239</v>
      </c>
      <c r="G17" s="23" t="s">
        <v>243</v>
      </c>
      <c r="H17" s="26">
        <v>20167.89</v>
      </c>
      <c r="I17" s="11"/>
      <c r="J17" s="11"/>
      <c r="K17" s="26">
        <v>10625.8</v>
      </c>
      <c r="L17" s="26">
        <v>4470.45</v>
      </c>
      <c r="M17" s="26">
        <v>15697.44</v>
      </c>
    </row>
    <row r="18" spans="1:13" s="5" customFormat="1" ht="42" customHeight="1" x14ac:dyDescent="0.2">
      <c r="A18" s="1"/>
      <c r="B18" s="8" t="s">
        <v>229</v>
      </c>
      <c r="C18" s="41" t="s">
        <v>234</v>
      </c>
      <c r="D18" s="41" t="s">
        <v>204</v>
      </c>
      <c r="E18" s="10" t="s">
        <v>22</v>
      </c>
      <c r="F18" s="10" t="s">
        <v>239</v>
      </c>
      <c r="G18" s="23" t="s">
        <v>244</v>
      </c>
      <c r="H18" s="26">
        <v>26761.01</v>
      </c>
      <c r="I18" s="11"/>
      <c r="J18" s="11"/>
      <c r="K18" s="26">
        <v>10412.31</v>
      </c>
      <c r="L18" s="26">
        <v>7140.47</v>
      </c>
      <c r="M18" s="26">
        <v>19620.54</v>
      </c>
    </row>
    <row r="19" spans="1:13" s="5" customFormat="1" ht="31.95" customHeight="1" x14ac:dyDescent="0.3">
      <c r="A19" s="1"/>
      <c r="B19" s="17" t="s">
        <v>17</v>
      </c>
      <c r="C19" s="21">
        <f>COUNTA(C14:C18)</f>
        <v>5</v>
      </c>
      <c r="D19" s="31" t="s">
        <v>18</v>
      </c>
      <c r="E19" s="18" t="s">
        <v>18</v>
      </c>
      <c r="F19" s="18" t="s">
        <v>18</v>
      </c>
      <c r="G19" s="18" t="s">
        <v>18</v>
      </c>
      <c r="H19" s="19">
        <f t="shared" ref="H19:M19" si="0">SUM(H14:H18)</f>
        <v>76037.87</v>
      </c>
      <c r="I19" s="20">
        <f t="shared" si="0"/>
        <v>0</v>
      </c>
      <c r="J19" s="19">
        <f t="shared" si="0"/>
        <v>0</v>
      </c>
      <c r="K19" s="19">
        <f t="shared" si="0"/>
        <v>39265.199999999997</v>
      </c>
      <c r="L19" s="20">
        <f t="shared" si="0"/>
        <v>19409.05</v>
      </c>
      <c r="M19" s="19">
        <f t="shared" si="0"/>
        <v>56628.82</v>
      </c>
    </row>
    <row r="20" spans="1:13" s="5" customFormat="1" ht="15" customHeight="1" x14ac:dyDescent="0.3">
      <c r="A20" s="1"/>
      <c r="B20" s="16"/>
      <c r="C20" s="14"/>
      <c r="D20" s="32"/>
      <c r="E20" s="13"/>
      <c r="F20" s="13"/>
      <c r="G20" s="13"/>
      <c r="H20" s="15"/>
      <c r="I20" s="15"/>
      <c r="J20" s="15"/>
      <c r="K20" s="15"/>
      <c r="L20" s="15"/>
      <c r="M20" s="12"/>
    </row>
    <row r="21" spans="1:13" s="5" customFormat="1" ht="24.45" customHeight="1" x14ac:dyDescent="0.3">
      <c r="A21" s="1"/>
      <c r="B21" s="43" t="s">
        <v>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3" s="5" customFormat="1" ht="54" customHeight="1" x14ac:dyDescent="0.3">
      <c r="A22" s="1"/>
      <c r="B22" s="6" t="s">
        <v>2</v>
      </c>
      <c r="C22" s="6" t="s">
        <v>3</v>
      </c>
      <c r="D22" s="29" t="s">
        <v>4</v>
      </c>
      <c r="E22" s="6" t="s">
        <v>5</v>
      </c>
      <c r="F22" s="6" t="s">
        <v>6</v>
      </c>
      <c r="G22" s="6" t="s">
        <v>7</v>
      </c>
      <c r="H22" s="7" t="s">
        <v>8</v>
      </c>
      <c r="I22" s="7" t="s">
        <v>9</v>
      </c>
      <c r="J22" s="7" t="s">
        <v>10</v>
      </c>
      <c r="K22" s="7" t="s">
        <v>11</v>
      </c>
      <c r="L22" s="7" t="s">
        <v>12</v>
      </c>
      <c r="M22" s="7" t="s">
        <v>13</v>
      </c>
    </row>
    <row r="23" spans="1:13" s="5" customFormat="1" ht="54" customHeight="1" x14ac:dyDescent="0.2">
      <c r="A23" s="1"/>
      <c r="B23" s="8" t="s">
        <v>15</v>
      </c>
      <c r="C23" s="25" t="s">
        <v>20</v>
      </c>
      <c r="D23" s="25" t="s">
        <v>21</v>
      </c>
      <c r="E23" s="30" t="s">
        <v>22</v>
      </c>
      <c r="F23" s="30" t="s">
        <v>23</v>
      </c>
      <c r="G23" s="30" t="s">
        <v>24</v>
      </c>
      <c r="H23" s="26">
        <v>38476.22</v>
      </c>
      <c r="I23" s="26"/>
      <c r="J23" s="26"/>
      <c r="K23" s="26">
        <v>13525.59</v>
      </c>
      <c r="L23" s="26">
        <v>10307.68</v>
      </c>
      <c r="M23" s="26">
        <v>28168.54</v>
      </c>
    </row>
    <row r="24" spans="1:13" s="5" customFormat="1" ht="54" customHeight="1" x14ac:dyDescent="0.2">
      <c r="A24" s="1"/>
      <c r="B24" s="8" t="s">
        <v>15</v>
      </c>
      <c r="C24" s="25" t="s">
        <v>25</v>
      </c>
      <c r="D24" s="25" t="s">
        <v>196</v>
      </c>
      <c r="E24" s="30" t="s">
        <v>22</v>
      </c>
      <c r="F24" s="30" t="s">
        <v>23</v>
      </c>
      <c r="G24" s="30" t="s">
        <v>26</v>
      </c>
      <c r="H24" s="26">
        <v>38476.22</v>
      </c>
      <c r="I24" s="26"/>
      <c r="J24" s="26"/>
      <c r="K24" s="26">
        <v>13525.59</v>
      </c>
      <c r="L24" s="26">
        <v>10307.68</v>
      </c>
      <c r="M24" s="26">
        <v>28168.54</v>
      </c>
    </row>
    <row r="25" spans="1:13" s="5" customFormat="1" ht="54" customHeight="1" x14ac:dyDescent="0.2">
      <c r="A25" s="1"/>
      <c r="B25" s="8" t="s">
        <v>15</v>
      </c>
      <c r="C25" s="25" t="s">
        <v>197</v>
      </c>
      <c r="D25" s="25" t="s">
        <v>198</v>
      </c>
      <c r="E25" s="30" t="s">
        <v>22</v>
      </c>
      <c r="F25" s="30" t="s">
        <v>23</v>
      </c>
      <c r="G25" s="30" t="s">
        <v>200</v>
      </c>
      <c r="H25" s="26">
        <v>37544.43</v>
      </c>
      <c r="I25" s="26"/>
      <c r="J25" s="26"/>
      <c r="K25" s="26">
        <v>13282.25</v>
      </c>
      <c r="L25" s="26">
        <v>10051.44</v>
      </c>
      <c r="M25" s="26">
        <v>27492.99</v>
      </c>
    </row>
    <row r="26" spans="1:13" s="5" customFormat="1" ht="54" customHeight="1" x14ac:dyDescent="0.2">
      <c r="A26" s="1"/>
      <c r="B26" s="8" t="s">
        <v>15</v>
      </c>
      <c r="C26" s="25" t="s">
        <v>27</v>
      </c>
      <c r="D26" s="25" t="s">
        <v>28</v>
      </c>
      <c r="E26" s="30" t="s">
        <v>22</v>
      </c>
      <c r="F26" s="30" t="s">
        <v>23</v>
      </c>
      <c r="G26" s="30" t="s">
        <v>29</v>
      </c>
      <c r="H26" s="26">
        <v>40582.22</v>
      </c>
      <c r="I26" s="26"/>
      <c r="J26" s="26"/>
      <c r="K26" s="26">
        <v>13525.59</v>
      </c>
      <c r="L26" s="26">
        <v>10782.56</v>
      </c>
      <c r="M26" s="26">
        <v>29799.66</v>
      </c>
    </row>
    <row r="27" spans="1:13" s="5" customFormat="1" ht="54" customHeight="1" x14ac:dyDescent="0.2">
      <c r="A27" s="1"/>
      <c r="B27" s="8" t="s">
        <v>15</v>
      </c>
      <c r="C27" s="25" t="s">
        <v>30</v>
      </c>
      <c r="D27" s="25" t="s">
        <v>199</v>
      </c>
      <c r="E27" s="30" t="s">
        <v>22</v>
      </c>
      <c r="F27" s="30" t="s">
        <v>23</v>
      </c>
      <c r="G27" s="30" t="s">
        <v>31</v>
      </c>
      <c r="H27" s="26">
        <v>34493.15</v>
      </c>
      <c r="I27" s="26"/>
      <c r="J27" s="26"/>
      <c r="K27" s="26">
        <v>13282.25</v>
      </c>
      <c r="L27" s="26">
        <v>9266.81</v>
      </c>
      <c r="M27" s="26">
        <v>25226.34</v>
      </c>
    </row>
    <row r="28" spans="1:13" s="5" customFormat="1" ht="54" customHeight="1" x14ac:dyDescent="0.2">
      <c r="A28" s="1"/>
      <c r="B28" s="8" t="s">
        <v>15</v>
      </c>
      <c r="C28" s="27" t="s">
        <v>32</v>
      </c>
      <c r="D28" s="33" t="s">
        <v>33</v>
      </c>
      <c r="E28" s="27" t="s">
        <v>22</v>
      </c>
      <c r="F28" s="27" t="s">
        <v>34</v>
      </c>
      <c r="G28" s="27" t="s">
        <v>35</v>
      </c>
      <c r="H28" s="24">
        <v>27713.34</v>
      </c>
      <c r="I28" s="24"/>
      <c r="J28" s="24"/>
      <c r="K28" s="24">
        <v>11968.94</v>
      </c>
      <c r="L28" s="24">
        <v>7245.95</v>
      </c>
      <c r="M28" s="24">
        <v>20467.39</v>
      </c>
    </row>
    <row r="29" spans="1:13" s="5" customFormat="1" ht="54" customHeight="1" x14ac:dyDescent="0.2">
      <c r="A29" s="1"/>
      <c r="B29" s="8" t="s">
        <v>15</v>
      </c>
      <c r="C29" s="23" t="s">
        <v>36</v>
      </c>
      <c r="D29" s="25" t="s">
        <v>37</v>
      </c>
      <c r="E29" s="10" t="s">
        <v>22</v>
      </c>
      <c r="F29" s="10" t="s">
        <v>38</v>
      </c>
      <c r="G29" s="10" t="s">
        <v>39</v>
      </c>
      <c r="H29" s="24">
        <v>36266.76</v>
      </c>
      <c r="I29" s="24">
        <v>12204.92</v>
      </c>
      <c r="J29" s="24"/>
      <c r="K29" s="24">
        <v>10412.31</v>
      </c>
      <c r="L29" s="24">
        <v>17706.27</v>
      </c>
      <c r="M29" s="24">
        <v>18560.490000000002</v>
      </c>
    </row>
    <row r="30" spans="1:13" s="5" customFormat="1" ht="54" customHeight="1" x14ac:dyDescent="0.2">
      <c r="A30" s="1"/>
      <c r="B30" s="8" t="s">
        <v>15</v>
      </c>
      <c r="C30" s="23" t="s">
        <v>201</v>
      </c>
      <c r="D30" s="25" t="s">
        <v>204</v>
      </c>
      <c r="E30" s="10" t="s">
        <v>22</v>
      </c>
      <c r="F30" s="10" t="s">
        <v>42</v>
      </c>
      <c r="G30" s="38" t="s">
        <v>225</v>
      </c>
      <c r="H30" s="24">
        <v>25717.43</v>
      </c>
      <c r="I30" s="24"/>
      <c r="J30" s="24"/>
      <c r="K30" s="24">
        <v>10412.31</v>
      </c>
      <c r="L30" s="24">
        <v>6919.04</v>
      </c>
      <c r="M30" s="24">
        <v>18798.39</v>
      </c>
    </row>
    <row r="31" spans="1:13" s="5" customFormat="1" ht="54" customHeight="1" x14ac:dyDescent="0.2">
      <c r="A31" s="1"/>
      <c r="B31" s="8" t="s">
        <v>15</v>
      </c>
      <c r="C31" s="23" t="s">
        <v>40</v>
      </c>
      <c r="D31" s="25" t="s">
        <v>41</v>
      </c>
      <c r="E31" s="10" t="s">
        <v>22</v>
      </c>
      <c r="F31" s="10" t="s">
        <v>34</v>
      </c>
      <c r="G31" s="39" t="s">
        <v>43</v>
      </c>
      <c r="H31" s="24">
        <v>16592.77</v>
      </c>
      <c r="I31" s="24"/>
      <c r="J31" s="24"/>
      <c r="K31" s="24">
        <v>10412.31</v>
      </c>
      <c r="L31" s="24">
        <v>4238.6400000000003</v>
      </c>
      <c r="M31" s="24">
        <v>12354.13</v>
      </c>
    </row>
    <row r="32" spans="1:13" s="5" customFormat="1" ht="54" customHeight="1" x14ac:dyDescent="0.2">
      <c r="A32" s="1"/>
      <c r="B32" s="8" t="s">
        <v>15</v>
      </c>
      <c r="C32" s="23" t="s">
        <v>44</v>
      </c>
      <c r="D32" s="25" t="s">
        <v>45</v>
      </c>
      <c r="E32" s="10" t="s">
        <v>22</v>
      </c>
      <c r="F32" s="10" t="s">
        <v>49</v>
      </c>
      <c r="G32" s="10" t="s">
        <v>46</v>
      </c>
      <c r="H32" s="24">
        <v>28844.12</v>
      </c>
      <c r="I32" s="24"/>
      <c r="J32" s="24"/>
      <c r="K32" s="24">
        <v>10412.31</v>
      </c>
      <c r="L32" s="24">
        <v>7450.3</v>
      </c>
      <c r="M32" s="24">
        <v>21393.82</v>
      </c>
    </row>
    <row r="33" spans="1:13" s="5" customFormat="1" ht="54" customHeight="1" x14ac:dyDescent="0.2">
      <c r="A33" s="1"/>
      <c r="B33" s="8" t="s">
        <v>15</v>
      </c>
      <c r="C33" s="23" t="s">
        <v>202</v>
      </c>
      <c r="D33" s="25" t="s">
        <v>204</v>
      </c>
      <c r="E33" s="10" t="s">
        <v>22</v>
      </c>
      <c r="F33" s="10" t="s">
        <v>34</v>
      </c>
      <c r="G33" s="39" t="s">
        <v>205</v>
      </c>
      <c r="H33" s="24">
        <v>8118.66</v>
      </c>
      <c r="I33" s="24"/>
      <c r="J33" s="24"/>
      <c r="K33" s="24">
        <v>10412.31</v>
      </c>
      <c r="L33" s="24">
        <v>1985.03</v>
      </c>
      <c r="M33" s="24">
        <v>6133.63</v>
      </c>
    </row>
    <row r="34" spans="1:13" s="5" customFormat="1" ht="54" customHeight="1" x14ac:dyDescent="0.2">
      <c r="A34" s="1"/>
      <c r="B34" s="8" t="s">
        <v>15</v>
      </c>
      <c r="C34" s="23" t="s">
        <v>47</v>
      </c>
      <c r="D34" s="25" t="s">
        <v>48</v>
      </c>
      <c r="E34" s="10" t="s">
        <v>22</v>
      </c>
      <c r="F34" s="10" t="s">
        <v>34</v>
      </c>
      <c r="G34" s="39" t="s">
        <v>50</v>
      </c>
      <c r="H34" s="24">
        <v>32613.55</v>
      </c>
      <c r="I34" s="24"/>
      <c r="J34" s="24"/>
      <c r="K34" s="24">
        <v>10412.31</v>
      </c>
      <c r="L34" s="24">
        <v>8749.92</v>
      </c>
      <c r="M34" s="24">
        <v>23863.63</v>
      </c>
    </row>
    <row r="35" spans="1:13" s="5" customFormat="1" ht="54" customHeight="1" x14ac:dyDescent="0.2">
      <c r="A35" s="1"/>
      <c r="B35" s="8" t="s">
        <v>15</v>
      </c>
      <c r="C35" s="23" t="s">
        <v>203</v>
      </c>
      <c r="D35" s="25" t="s">
        <v>204</v>
      </c>
      <c r="E35" s="10" t="s">
        <v>22</v>
      </c>
      <c r="F35" s="10" t="s">
        <v>34</v>
      </c>
      <c r="G35" s="39" t="s">
        <v>224</v>
      </c>
      <c r="H35" s="24">
        <v>8118.66</v>
      </c>
      <c r="I35" s="24"/>
      <c r="J35" s="24"/>
      <c r="K35" s="24">
        <v>10412.31</v>
      </c>
      <c r="L35" s="24">
        <v>1985.03</v>
      </c>
      <c r="M35" s="24">
        <v>6133.63</v>
      </c>
    </row>
    <row r="36" spans="1:13" s="5" customFormat="1" ht="54" customHeight="1" x14ac:dyDescent="0.2">
      <c r="A36" s="1"/>
      <c r="B36" s="8" t="s">
        <v>15</v>
      </c>
      <c r="C36" s="23" t="s">
        <v>178</v>
      </c>
      <c r="D36" s="25" t="s">
        <v>64</v>
      </c>
      <c r="E36" s="10" t="s">
        <v>22</v>
      </c>
      <c r="F36" s="10" t="s">
        <v>34</v>
      </c>
      <c r="G36" s="10" t="s">
        <v>206</v>
      </c>
      <c r="H36" s="24">
        <v>18753.599999999999</v>
      </c>
      <c r="I36" s="24"/>
      <c r="J36" s="24"/>
      <c r="K36" s="24">
        <v>7814.79</v>
      </c>
      <c r="L36" s="24">
        <v>4883.96</v>
      </c>
      <c r="M36" s="24">
        <v>13869.64</v>
      </c>
    </row>
    <row r="37" spans="1:13" s="5" customFormat="1" ht="54" customHeight="1" x14ac:dyDescent="0.2">
      <c r="A37" s="1"/>
      <c r="B37" s="8" t="s">
        <v>15</v>
      </c>
      <c r="C37" s="23" t="s">
        <v>51</v>
      </c>
      <c r="D37" s="25" t="s">
        <v>52</v>
      </c>
      <c r="E37" s="10" t="s">
        <v>22</v>
      </c>
      <c r="F37" s="10" t="s">
        <v>34</v>
      </c>
      <c r="G37" s="10" t="s">
        <v>53</v>
      </c>
      <c r="H37" s="24">
        <v>17263.04</v>
      </c>
      <c r="I37" s="24"/>
      <c r="J37" s="24"/>
      <c r="K37" s="24">
        <v>7814.79</v>
      </c>
      <c r="L37" s="24">
        <v>4474.0600000000004</v>
      </c>
      <c r="M37" s="24">
        <v>12788.98</v>
      </c>
    </row>
    <row r="38" spans="1:13" s="5" customFormat="1" ht="54" customHeight="1" x14ac:dyDescent="0.2">
      <c r="A38" s="1"/>
      <c r="B38" s="8" t="s">
        <v>15</v>
      </c>
      <c r="C38" s="23" t="s">
        <v>54</v>
      </c>
      <c r="D38" s="25" t="s">
        <v>55</v>
      </c>
      <c r="E38" s="10" t="s">
        <v>22</v>
      </c>
      <c r="F38" s="10" t="s">
        <v>34</v>
      </c>
      <c r="G38" s="10" t="s">
        <v>56</v>
      </c>
      <c r="H38" s="24">
        <v>23016.37</v>
      </c>
      <c r="I38" s="24"/>
      <c r="J38" s="24"/>
      <c r="K38" s="24">
        <v>12903</v>
      </c>
      <c r="L38" s="24">
        <v>6786.92</v>
      </c>
      <c r="M38" s="24">
        <v>16229.45</v>
      </c>
    </row>
    <row r="39" spans="1:13" s="5" customFormat="1" ht="54" customHeight="1" x14ac:dyDescent="0.2">
      <c r="A39" s="1"/>
      <c r="B39" s="8" t="s">
        <v>15</v>
      </c>
      <c r="C39" s="10" t="s">
        <v>57</v>
      </c>
      <c r="D39" s="30" t="s">
        <v>58</v>
      </c>
      <c r="E39" s="10" t="s">
        <v>22</v>
      </c>
      <c r="F39" s="10" t="s">
        <v>34</v>
      </c>
      <c r="G39" s="10" t="s">
        <v>59</v>
      </c>
      <c r="H39" s="24">
        <v>17419.34</v>
      </c>
      <c r="I39" s="24"/>
      <c r="J39" s="24"/>
      <c r="K39" s="24">
        <v>7814.79</v>
      </c>
      <c r="L39" s="24">
        <v>4676.41</v>
      </c>
      <c r="M39" s="24">
        <v>12742.93</v>
      </c>
    </row>
    <row r="40" spans="1:13" s="5" customFormat="1" ht="54" customHeight="1" x14ac:dyDescent="0.2">
      <c r="A40" s="1"/>
      <c r="B40" s="8" t="s">
        <v>15</v>
      </c>
      <c r="C40" s="10" t="s">
        <v>60</v>
      </c>
      <c r="D40" s="30" t="s">
        <v>61</v>
      </c>
      <c r="E40" s="10" t="s">
        <v>22</v>
      </c>
      <c r="F40" s="10" t="s">
        <v>62</v>
      </c>
      <c r="G40" s="10" t="s">
        <v>63</v>
      </c>
      <c r="H40" s="24">
        <v>18946.27</v>
      </c>
      <c r="I40" s="24"/>
      <c r="J40" s="24"/>
      <c r="K40" s="24">
        <v>7814.79</v>
      </c>
      <c r="L40" s="24">
        <v>5069.5600000000004</v>
      </c>
      <c r="M40" s="24">
        <v>13876.71</v>
      </c>
    </row>
    <row r="41" spans="1:13" s="5" customFormat="1" ht="54" customHeight="1" x14ac:dyDescent="0.2">
      <c r="A41" s="1"/>
      <c r="B41" s="8" t="s">
        <v>15</v>
      </c>
      <c r="C41" s="10" t="s">
        <v>65</v>
      </c>
      <c r="D41" s="30" t="s">
        <v>66</v>
      </c>
      <c r="E41" s="10" t="s">
        <v>22</v>
      </c>
      <c r="F41" s="10" t="s">
        <v>67</v>
      </c>
      <c r="G41" s="10" t="s">
        <v>68</v>
      </c>
      <c r="H41" s="24">
        <v>25498.79</v>
      </c>
      <c r="I41" s="24"/>
      <c r="J41" s="24"/>
      <c r="K41" s="24">
        <v>11500.66</v>
      </c>
      <c r="L41" s="24">
        <v>8196.75</v>
      </c>
      <c r="M41" s="24">
        <v>17302.04</v>
      </c>
    </row>
    <row r="42" spans="1:13" s="5" customFormat="1" ht="54" customHeight="1" x14ac:dyDescent="0.2">
      <c r="A42" s="1"/>
      <c r="B42" s="8" t="s">
        <v>15</v>
      </c>
      <c r="C42" s="10" t="s">
        <v>69</v>
      </c>
      <c r="D42" s="30" t="s">
        <v>70</v>
      </c>
      <c r="E42" s="10" t="s">
        <v>22</v>
      </c>
      <c r="F42" s="10" t="s">
        <v>71</v>
      </c>
      <c r="G42" s="10" t="s">
        <v>72</v>
      </c>
      <c r="H42" s="24">
        <v>21696.01</v>
      </c>
      <c r="I42" s="24"/>
      <c r="J42" s="24"/>
      <c r="K42" s="24">
        <v>8824.32</v>
      </c>
      <c r="L42" s="24">
        <v>5718.12</v>
      </c>
      <c r="M42" s="24">
        <v>15977.89</v>
      </c>
    </row>
    <row r="43" spans="1:13" s="5" customFormat="1" ht="54" customHeight="1" x14ac:dyDescent="0.2">
      <c r="A43" s="1"/>
      <c r="B43" s="8" t="s">
        <v>15</v>
      </c>
      <c r="C43" s="10" t="s">
        <v>154</v>
      </c>
      <c r="D43" s="30" t="s">
        <v>155</v>
      </c>
      <c r="E43" s="10" t="s">
        <v>22</v>
      </c>
      <c r="F43" s="10" t="s">
        <v>34</v>
      </c>
      <c r="G43" s="39" t="s">
        <v>162</v>
      </c>
      <c r="H43" s="24">
        <v>17028.599999999999</v>
      </c>
      <c r="I43" s="24"/>
      <c r="J43" s="24"/>
      <c r="K43" s="24">
        <v>7814.79</v>
      </c>
      <c r="L43" s="24">
        <v>4409.59</v>
      </c>
      <c r="M43" s="24">
        <v>12619.01</v>
      </c>
    </row>
    <row r="44" spans="1:13" s="5" customFormat="1" ht="54" customHeight="1" x14ac:dyDescent="0.2">
      <c r="A44" s="1"/>
      <c r="B44" s="8" t="s">
        <v>15</v>
      </c>
      <c r="C44" s="10" t="s">
        <v>73</v>
      </c>
      <c r="D44" s="30" t="s">
        <v>74</v>
      </c>
      <c r="E44" s="10" t="s">
        <v>22</v>
      </c>
      <c r="F44" s="10" t="s">
        <v>34</v>
      </c>
      <c r="G44" s="10" t="s">
        <v>75</v>
      </c>
      <c r="H44" s="24">
        <v>19451.97</v>
      </c>
      <c r="I44" s="24">
        <v>7839.08</v>
      </c>
      <c r="J44" s="24"/>
      <c r="K44" s="24">
        <v>7814.79</v>
      </c>
      <c r="L44" s="24">
        <v>10043.32</v>
      </c>
      <c r="M44" s="24">
        <v>9408.65</v>
      </c>
    </row>
    <row r="45" spans="1:13" s="5" customFormat="1" ht="54" customHeight="1" x14ac:dyDescent="0.2">
      <c r="A45" s="1"/>
      <c r="B45" s="8" t="s">
        <v>15</v>
      </c>
      <c r="C45" s="38" t="s">
        <v>191</v>
      </c>
      <c r="D45" s="30" t="s">
        <v>74</v>
      </c>
      <c r="E45" s="10" t="s">
        <v>22</v>
      </c>
      <c r="F45" s="10" t="s">
        <v>34</v>
      </c>
      <c r="G45" s="10" t="s">
        <v>192</v>
      </c>
      <c r="H45" s="24">
        <v>17221.27</v>
      </c>
      <c r="I45" s="24"/>
      <c r="J45" s="24"/>
      <c r="K45" s="24">
        <v>7814.79</v>
      </c>
      <c r="L45" s="24">
        <v>4517.04</v>
      </c>
      <c r="M45" s="24">
        <v>12704.23</v>
      </c>
    </row>
    <row r="46" spans="1:13" s="5" customFormat="1" ht="54" customHeight="1" x14ac:dyDescent="0.2">
      <c r="A46" s="1"/>
      <c r="B46" s="8" t="s">
        <v>15</v>
      </c>
      <c r="C46" s="10" t="s">
        <v>113</v>
      </c>
      <c r="D46" s="30" t="s">
        <v>156</v>
      </c>
      <c r="E46" s="10" t="s">
        <v>22</v>
      </c>
      <c r="F46" s="10" t="s">
        <v>34</v>
      </c>
      <c r="G46" s="39" t="s">
        <v>115</v>
      </c>
      <c r="H46" s="24">
        <v>17263.04</v>
      </c>
      <c r="I46" s="24"/>
      <c r="J46" s="24"/>
      <c r="K46" s="24">
        <v>7814.79</v>
      </c>
      <c r="L46" s="24">
        <v>4803.18</v>
      </c>
      <c r="M46" s="24">
        <v>12459.86</v>
      </c>
    </row>
    <row r="47" spans="1:13" s="5" customFormat="1" ht="54" customHeight="1" x14ac:dyDescent="0.2">
      <c r="A47" s="1"/>
      <c r="B47" s="8" t="s">
        <v>15</v>
      </c>
      <c r="C47" s="10" t="s">
        <v>76</v>
      </c>
      <c r="D47" s="30" t="s">
        <v>77</v>
      </c>
      <c r="E47" s="10" t="s">
        <v>22</v>
      </c>
      <c r="F47" s="10" t="s">
        <v>78</v>
      </c>
      <c r="G47" s="10" t="s">
        <v>79</v>
      </c>
      <c r="H47" s="24">
        <v>17263.04</v>
      </c>
      <c r="I47" s="24"/>
      <c r="J47" s="24"/>
      <c r="K47" s="24">
        <v>7814.79</v>
      </c>
      <c r="L47" s="24">
        <v>4474.0600000000004</v>
      </c>
      <c r="M47" s="24">
        <v>12788.98</v>
      </c>
    </row>
    <row r="48" spans="1:13" s="5" customFormat="1" ht="54" customHeight="1" x14ac:dyDescent="0.2">
      <c r="A48" s="1"/>
      <c r="B48" s="8" t="s">
        <v>15</v>
      </c>
      <c r="C48" s="23" t="s">
        <v>80</v>
      </c>
      <c r="D48" s="25" t="s">
        <v>81</v>
      </c>
      <c r="E48" s="10" t="s">
        <v>22</v>
      </c>
      <c r="F48" s="10" t="s">
        <v>34</v>
      </c>
      <c r="G48" s="39" t="s">
        <v>82</v>
      </c>
      <c r="H48" s="24">
        <v>17028.599999999999</v>
      </c>
      <c r="I48" s="24"/>
      <c r="J48" s="24"/>
      <c r="K48" s="24">
        <v>7814.79</v>
      </c>
      <c r="L48" s="24">
        <v>4409.59</v>
      </c>
      <c r="M48" s="24">
        <v>12619.01</v>
      </c>
    </row>
    <row r="49" spans="1:13" s="5" customFormat="1" ht="54" customHeight="1" x14ac:dyDescent="0.2">
      <c r="A49" s="1"/>
      <c r="B49" s="8" t="s">
        <v>15</v>
      </c>
      <c r="C49" s="10" t="s">
        <v>83</v>
      </c>
      <c r="D49" s="30" t="s">
        <v>84</v>
      </c>
      <c r="E49" s="10" t="s">
        <v>22</v>
      </c>
      <c r="F49" s="10" t="s">
        <v>85</v>
      </c>
      <c r="G49" s="10" t="s">
        <v>86</v>
      </c>
      <c r="H49" s="24">
        <v>20763.18</v>
      </c>
      <c r="I49" s="24"/>
      <c r="J49" s="24"/>
      <c r="K49" s="24">
        <v>7814.79</v>
      </c>
      <c r="L49" s="24">
        <v>5491.06</v>
      </c>
      <c r="M49" s="24">
        <v>15272.12</v>
      </c>
    </row>
    <row r="50" spans="1:13" s="5" customFormat="1" ht="54" customHeight="1" x14ac:dyDescent="0.2">
      <c r="A50" s="1"/>
      <c r="B50" s="8" t="s">
        <v>15</v>
      </c>
      <c r="C50" s="10" t="s">
        <v>87</v>
      </c>
      <c r="D50" s="30" t="s">
        <v>88</v>
      </c>
      <c r="E50" s="10" t="s">
        <v>22</v>
      </c>
      <c r="F50" s="10" t="s">
        <v>89</v>
      </c>
      <c r="G50" s="10" t="s">
        <v>90</v>
      </c>
      <c r="H50" s="24">
        <v>23457.56</v>
      </c>
      <c r="I50" s="24"/>
      <c r="J50" s="24">
        <v>13150.36</v>
      </c>
      <c r="K50" s="24">
        <v>11500.66</v>
      </c>
      <c r="L50" s="24">
        <v>6353.4</v>
      </c>
      <c r="M50" s="24">
        <v>17104.16</v>
      </c>
    </row>
    <row r="51" spans="1:13" s="5" customFormat="1" ht="54" customHeight="1" x14ac:dyDescent="0.2">
      <c r="A51" s="1"/>
      <c r="B51" s="8" t="s">
        <v>15</v>
      </c>
      <c r="C51" s="10" t="s">
        <v>91</v>
      </c>
      <c r="D51" s="30" t="s">
        <v>92</v>
      </c>
      <c r="E51" s="10" t="s">
        <v>22</v>
      </c>
      <c r="F51" s="10" t="s">
        <v>34</v>
      </c>
      <c r="G51" s="10" t="s">
        <v>93</v>
      </c>
      <c r="H51" s="24">
        <v>24665.3</v>
      </c>
      <c r="I51" s="24"/>
      <c r="J51" s="24"/>
      <c r="K51" s="24">
        <v>9833.85</v>
      </c>
      <c r="L51" s="24">
        <v>6353.27</v>
      </c>
      <c r="M51" s="24">
        <v>18312.03</v>
      </c>
    </row>
    <row r="52" spans="1:13" s="5" customFormat="1" ht="54" customHeight="1" x14ac:dyDescent="0.2">
      <c r="A52" s="1"/>
      <c r="B52" s="8" t="s">
        <v>15</v>
      </c>
      <c r="C52" s="10" t="s">
        <v>94</v>
      </c>
      <c r="D52" s="30" t="s">
        <v>95</v>
      </c>
      <c r="E52" s="10" t="s">
        <v>22</v>
      </c>
      <c r="F52" s="10" t="s">
        <v>34</v>
      </c>
      <c r="G52" s="10" t="s">
        <v>96</v>
      </c>
      <c r="H52" s="24">
        <v>14294.34</v>
      </c>
      <c r="I52" s="24"/>
      <c r="J52" s="24"/>
      <c r="K52" s="24">
        <v>7814.79</v>
      </c>
      <c r="L52" s="24">
        <v>3630.53</v>
      </c>
      <c r="M52" s="24">
        <v>10663.81</v>
      </c>
    </row>
    <row r="53" spans="1:13" s="5" customFormat="1" ht="54" customHeight="1" x14ac:dyDescent="0.2">
      <c r="A53" s="1"/>
      <c r="B53" s="8" t="s">
        <v>15</v>
      </c>
      <c r="C53" s="10" t="s">
        <v>164</v>
      </c>
      <c r="D53" s="30" t="s">
        <v>165</v>
      </c>
      <c r="E53" s="10" t="s">
        <v>22</v>
      </c>
      <c r="F53" s="10" t="s">
        <v>34</v>
      </c>
      <c r="G53" s="39" t="s">
        <v>172</v>
      </c>
      <c r="H53" s="24">
        <v>14294.34</v>
      </c>
      <c r="I53" s="24"/>
      <c r="J53" s="24"/>
      <c r="K53" s="24">
        <v>7814.79</v>
      </c>
      <c r="L53" s="24">
        <v>3657.66</v>
      </c>
      <c r="M53" s="24">
        <v>10636.68</v>
      </c>
    </row>
    <row r="54" spans="1:13" s="5" customFormat="1" ht="54" customHeight="1" x14ac:dyDescent="0.2">
      <c r="A54" s="1"/>
      <c r="B54" s="8" t="s">
        <v>15</v>
      </c>
      <c r="C54" s="10" t="s">
        <v>97</v>
      </c>
      <c r="D54" s="30" t="s">
        <v>98</v>
      </c>
      <c r="E54" s="10" t="s">
        <v>22</v>
      </c>
      <c r="F54" s="10" t="s">
        <v>34</v>
      </c>
      <c r="G54" s="10" t="s">
        <v>99</v>
      </c>
      <c r="H54" s="24">
        <v>13903.6</v>
      </c>
      <c r="I54" s="24"/>
      <c r="J54" s="24"/>
      <c r="K54" s="24">
        <v>7814.79</v>
      </c>
      <c r="L54" s="24">
        <v>4054.42</v>
      </c>
      <c r="M54" s="24">
        <v>9849.18</v>
      </c>
    </row>
    <row r="55" spans="1:13" s="5" customFormat="1" ht="54" customHeight="1" x14ac:dyDescent="0.2">
      <c r="A55" s="1"/>
      <c r="B55" s="8" t="s">
        <v>15</v>
      </c>
      <c r="C55" s="10" t="s">
        <v>157</v>
      </c>
      <c r="D55" s="30" t="s">
        <v>114</v>
      </c>
      <c r="E55" s="10" t="s">
        <v>22</v>
      </c>
      <c r="F55" s="10" t="s">
        <v>34</v>
      </c>
      <c r="G55" s="39" t="s">
        <v>173</v>
      </c>
      <c r="H55" s="24">
        <v>13903.6</v>
      </c>
      <c r="I55" s="24"/>
      <c r="J55" s="24"/>
      <c r="K55" s="24">
        <v>7814.79</v>
      </c>
      <c r="L55" s="24">
        <v>3862.77</v>
      </c>
      <c r="M55" s="24">
        <v>10040.83</v>
      </c>
    </row>
    <row r="56" spans="1:13" s="5" customFormat="1" ht="54" customHeight="1" x14ac:dyDescent="0.2">
      <c r="A56" s="1"/>
      <c r="B56" s="8" t="s">
        <v>15</v>
      </c>
      <c r="C56" s="23" t="s">
        <v>193</v>
      </c>
      <c r="D56" s="25" t="s">
        <v>194</v>
      </c>
      <c r="E56" s="10" t="s">
        <v>22</v>
      </c>
      <c r="F56" s="10" t="s">
        <v>34</v>
      </c>
      <c r="G56" s="39" t="s">
        <v>195</v>
      </c>
      <c r="H56" s="24">
        <v>13903.6</v>
      </c>
      <c r="I56" s="24"/>
      <c r="J56" s="24"/>
      <c r="K56" s="24">
        <v>7814.79</v>
      </c>
      <c r="L56" s="24">
        <v>3550.21</v>
      </c>
      <c r="M56" s="24">
        <v>10353.39</v>
      </c>
    </row>
    <row r="57" spans="1:13" s="5" customFormat="1" ht="54" customHeight="1" x14ac:dyDescent="0.2">
      <c r="A57" s="1"/>
      <c r="B57" s="8" t="s">
        <v>15</v>
      </c>
      <c r="C57" s="23" t="s">
        <v>207</v>
      </c>
      <c r="D57" s="25" t="s">
        <v>208</v>
      </c>
      <c r="E57" s="10" t="s">
        <v>22</v>
      </c>
      <c r="F57" s="10" t="s">
        <v>34</v>
      </c>
      <c r="G57" s="39" t="s">
        <v>209</v>
      </c>
      <c r="H57" s="24">
        <v>13903.6</v>
      </c>
      <c r="I57" s="24"/>
      <c r="J57" s="24"/>
      <c r="K57" s="24">
        <v>7814.79</v>
      </c>
      <c r="L57" s="24">
        <v>3550.21</v>
      </c>
      <c r="M57" s="24">
        <v>10353.39</v>
      </c>
    </row>
    <row r="58" spans="1:13" s="5" customFormat="1" ht="54" customHeight="1" x14ac:dyDescent="0.2">
      <c r="A58" s="1"/>
      <c r="B58" s="8" t="s">
        <v>15</v>
      </c>
      <c r="C58" s="10" t="s">
        <v>100</v>
      </c>
      <c r="D58" s="34" t="s">
        <v>101</v>
      </c>
      <c r="E58" s="40" t="s">
        <v>22</v>
      </c>
      <c r="F58" s="40" t="s">
        <v>34</v>
      </c>
      <c r="G58" s="39" t="s">
        <v>102</v>
      </c>
      <c r="H58" s="24">
        <v>15228.34</v>
      </c>
      <c r="I58" s="24"/>
      <c r="J58" s="24"/>
      <c r="K58" s="24">
        <v>8824.32</v>
      </c>
      <c r="L58" s="24">
        <v>3914.51</v>
      </c>
      <c r="M58" s="24">
        <v>11313.83</v>
      </c>
    </row>
    <row r="59" spans="1:13" s="5" customFormat="1" ht="54" customHeight="1" x14ac:dyDescent="0.2">
      <c r="A59" s="1"/>
      <c r="B59" s="8" t="s">
        <v>15</v>
      </c>
      <c r="C59" s="23" t="s">
        <v>103</v>
      </c>
      <c r="D59" s="25" t="s">
        <v>104</v>
      </c>
      <c r="E59" s="10" t="s">
        <v>22</v>
      </c>
      <c r="F59" s="10" t="s">
        <v>105</v>
      </c>
      <c r="G59" s="10" t="s">
        <v>106</v>
      </c>
      <c r="H59" s="24">
        <v>14138.04</v>
      </c>
      <c r="I59" s="24"/>
      <c r="J59" s="24"/>
      <c r="K59" s="24">
        <v>7814.79</v>
      </c>
      <c r="L59" s="24">
        <v>3562.54</v>
      </c>
      <c r="M59" s="24">
        <v>10575.5</v>
      </c>
    </row>
    <row r="60" spans="1:13" s="5" customFormat="1" ht="54" customHeight="1" x14ac:dyDescent="0.2">
      <c r="A60" s="1"/>
      <c r="B60" s="8" t="s">
        <v>15</v>
      </c>
      <c r="C60" s="10" t="s">
        <v>107</v>
      </c>
      <c r="D60" s="30" t="s">
        <v>108</v>
      </c>
      <c r="E60" s="10" t="s">
        <v>22</v>
      </c>
      <c r="F60" s="10" t="s">
        <v>34</v>
      </c>
      <c r="G60" s="10" t="s">
        <v>109</v>
      </c>
      <c r="H60" s="24">
        <v>14138.04</v>
      </c>
      <c r="I60" s="24"/>
      <c r="J60" s="24"/>
      <c r="K60" s="24">
        <v>7814.79</v>
      </c>
      <c r="L60" s="24">
        <v>3614.68</v>
      </c>
      <c r="M60" s="24">
        <v>10523.36</v>
      </c>
    </row>
    <row r="61" spans="1:13" s="5" customFormat="1" ht="54" customHeight="1" x14ac:dyDescent="0.2">
      <c r="A61" s="1"/>
      <c r="B61" s="8" t="s">
        <v>15</v>
      </c>
      <c r="C61" s="10" t="s">
        <v>146</v>
      </c>
      <c r="D61" s="30" t="s">
        <v>179</v>
      </c>
      <c r="E61" s="10" t="s">
        <v>22</v>
      </c>
      <c r="F61" s="10" t="s">
        <v>34</v>
      </c>
      <c r="G61" s="39" t="s">
        <v>147</v>
      </c>
      <c r="H61" s="24">
        <v>14294.34</v>
      </c>
      <c r="I61" s="24"/>
      <c r="J61" s="24"/>
      <c r="K61" s="24">
        <v>7814.79</v>
      </c>
      <c r="L61" s="24">
        <v>3657.66</v>
      </c>
      <c r="M61" s="24">
        <v>10636.68</v>
      </c>
    </row>
    <row r="62" spans="1:13" s="5" customFormat="1" ht="54" customHeight="1" x14ac:dyDescent="0.2">
      <c r="A62" s="1"/>
      <c r="B62" s="8" t="s">
        <v>15</v>
      </c>
      <c r="C62" s="10" t="s">
        <v>110</v>
      </c>
      <c r="D62" s="30" t="s">
        <v>111</v>
      </c>
      <c r="E62" s="10" t="s">
        <v>22</v>
      </c>
      <c r="F62" s="10" t="s">
        <v>34</v>
      </c>
      <c r="G62" s="39" t="s">
        <v>112</v>
      </c>
      <c r="H62" s="24">
        <v>16365.56</v>
      </c>
      <c r="I62" s="24">
        <v>9296.5300000000007</v>
      </c>
      <c r="J62" s="24"/>
      <c r="K62" s="24">
        <v>7814.79</v>
      </c>
      <c r="L62" s="24">
        <v>10137.56</v>
      </c>
      <c r="M62" s="24">
        <v>6228</v>
      </c>
    </row>
    <row r="63" spans="1:13" s="5" customFormat="1" ht="54" customHeight="1" x14ac:dyDescent="0.2">
      <c r="A63" s="1"/>
      <c r="B63" s="8" t="s">
        <v>15</v>
      </c>
      <c r="C63" s="10" t="s">
        <v>166</v>
      </c>
      <c r="D63" s="30" t="s">
        <v>167</v>
      </c>
      <c r="E63" s="10" t="s">
        <v>22</v>
      </c>
      <c r="F63" s="10" t="s">
        <v>34</v>
      </c>
      <c r="G63" s="39" t="s">
        <v>174</v>
      </c>
      <c r="H63" s="24">
        <v>15053.34</v>
      </c>
      <c r="I63" s="24"/>
      <c r="J63" s="24"/>
      <c r="K63" s="24">
        <v>7814.79</v>
      </c>
      <c r="L63" s="24">
        <v>5056.16</v>
      </c>
      <c r="M63" s="24">
        <v>9997.18</v>
      </c>
    </row>
    <row r="64" spans="1:13" s="5" customFormat="1" ht="54" customHeight="1" x14ac:dyDescent="0.2">
      <c r="A64" s="1"/>
      <c r="B64" s="8" t="s">
        <v>15</v>
      </c>
      <c r="C64" s="10" t="s">
        <v>158</v>
      </c>
      <c r="D64" s="30" t="s">
        <v>159</v>
      </c>
      <c r="E64" s="10" t="s">
        <v>22</v>
      </c>
      <c r="F64" s="10" t="s">
        <v>34</v>
      </c>
      <c r="G64" s="39" t="s">
        <v>163</v>
      </c>
      <c r="H64" s="24">
        <v>13205.53</v>
      </c>
      <c r="I64" s="24"/>
      <c r="J64" s="24"/>
      <c r="K64" s="24">
        <v>7814.79</v>
      </c>
      <c r="L64" s="24">
        <v>3412.71</v>
      </c>
      <c r="M64" s="24">
        <v>9792.82</v>
      </c>
    </row>
    <row r="65" spans="1:13" s="5" customFormat="1" ht="54" customHeight="1" x14ac:dyDescent="0.2">
      <c r="A65" s="1"/>
      <c r="B65" s="8" t="s">
        <v>15</v>
      </c>
      <c r="C65" s="23" t="s">
        <v>116</v>
      </c>
      <c r="D65" s="25" t="s">
        <v>117</v>
      </c>
      <c r="E65" s="10" t="s">
        <v>22</v>
      </c>
      <c r="F65" s="10" t="s">
        <v>34</v>
      </c>
      <c r="G65" s="39" t="s">
        <v>118</v>
      </c>
      <c r="H65" s="24">
        <v>12341.35</v>
      </c>
      <c r="I65" s="24"/>
      <c r="J65" s="24"/>
      <c r="K65" s="24">
        <v>7814.79</v>
      </c>
      <c r="L65" s="24">
        <v>3120.59</v>
      </c>
      <c r="M65" s="24">
        <v>9220.76</v>
      </c>
    </row>
    <row r="66" spans="1:13" s="5" customFormat="1" ht="54" customHeight="1" x14ac:dyDescent="0.2">
      <c r="A66" s="1"/>
      <c r="B66" s="8" t="s">
        <v>15</v>
      </c>
      <c r="C66" s="23" t="s">
        <v>119</v>
      </c>
      <c r="D66" s="25" t="s">
        <v>120</v>
      </c>
      <c r="E66" s="10" t="s">
        <v>22</v>
      </c>
      <c r="F66" s="10" t="s">
        <v>34</v>
      </c>
      <c r="G66" s="10" t="s">
        <v>121</v>
      </c>
      <c r="H66" s="24">
        <v>12575.79</v>
      </c>
      <c r="I66" s="24"/>
      <c r="J66" s="24"/>
      <c r="K66" s="24">
        <v>7814.79</v>
      </c>
      <c r="L66" s="24">
        <v>3185.06</v>
      </c>
      <c r="M66" s="24">
        <v>9390.73</v>
      </c>
    </row>
    <row r="67" spans="1:13" s="5" customFormat="1" ht="54" customHeight="1" x14ac:dyDescent="0.2">
      <c r="A67" s="1"/>
      <c r="B67" s="8" t="s">
        <v>15</v>
      </c>
      <c r="C67" s="23" t="s">
        <v>122</v>
      </c>
      <c r="D67" s="25" t="s">
        <v>123</v>
      </c>
      <c r="E67" s="10" t="s">
        <v>22</v>
      </c>
      <c r="F67" s="10" t="s">
        <v>34</v>
      </c>
      <c r="G67" s="39" t="s">
        <v>124</v>
      </c>
      <c r="H67" s="24">
        <v>12341.35</v>
      </c>
      <c r="I67" s="24"/>
      <c r="J67" s="24"/>
      <c r="K67" s="24">
        <v>7814.79</v>
      </c>
      <c r="L67" s="24">
        <v>3068.45</v>
      </c>
      <c r="M67" s="24">
        <v>9272.9</v>
      </c>
    </row>
    <row r="68" spans="1:13" s="5" customFormat="1" ht="54" customHeight="1" x14ac:dyDescent="0.2">
      <c r="A68" s="1"/>
      <c r="B68" s="8" t="s">
        <v>15</v>
      </c>
      <c r="C68" s="23" t="s">
        <v>148</v>
      </c>
      <c r="D68" s="25" t="s">
        <v>149</v>
      </c>
      <c r="E68" s="40" t="s">
        <v>22</v>
      </c>
      <c r="F68" s="40" t="s">
        <v>34</v>
      </c>
      <c r="G68" s="39" t="s">
        <v>150</v>
      </c>
      <c r="H68" s="24">
        <v>12341.35</v>
      </c>
      <c r="I68" s="24"/>
      <c r="J68" s="24"/>
      <c r="K68" s="24">
        <v>7814.79</v>
      </c>
      <c r="L68" s="24">
        <v>3120.59</v>
      </c>
      <c r="M68" s="24">
        <v>9220.76</v>
      </c>
    </row>
    <row r="69" spans="1:13" s="5" customFormat="1" ht="54" customHeight="1" x14ac:dyDescent="0.2">
      <c r="A69" s="1"/>
      <c r="B69" s="8" t="s">
        <v>15</v>
      </c>
      <c r="C69" s="23" t="s">
        <v>180</v>
      </c>
      <c r="D69" s="25" t="s">
        <v>145</v>
      </c>
      <c r="E69" s="40" t="s">
        <v>22</v>
      </c>
      <c r="F69" s="40" t="s">
        <v>34</v>
      </c>
      <c r="G69" s="39" t="s">
        <v>187</v>
      </c>
      <c r="H69" s="24">
        <v>13401.36</v>
      </c>
      <c r="I69" s="24"/>
      <c r="J69" s="24"/>
      <c r="K69" s="24">
        <v>8824.32</v>
      </c>
      <c r="L69" s="24">
        <v>3412.09</v>
      </c>
      <c r="M69" s="24">
        <v>9989.27</v>
      </c>
    </row>
    <row r="70" spans="1:13" s="5" customFormat="1" ht="54" customHeight="1" x14ac:dyDescent="0.2">
      <c r="A70" s="1"/>
      <c r="B70" s="8" t="s">
        <v>15</v>
      </c>
      <c r="C70" s="23" t="s">
        <v>181</v>
      </c>
      <c r="D70" s="25" t="s">
        <v>182</v>
      </c>
      <c r="E70" s="40" t="s">
        <v>22</v>
      </c>
      <c r="F70" s="40" t="s">
        <v>34</v>
      </c>
      <c r="G70" s="39" t="s">
        <v>188</v>
      </c>
      <c r="H70" s="24">
        <v>7545.46</v>
      </c>
      <c r="I70" s="24"/>
      <c r="J70" s="24"/>
      <c r="K70" s="24">
        <v>7814.79</v>
      </c>
      <c r="L70" s="24">
        <v>1184.25</v>
      </c>
      <c r="M70" s="24">
        <v>6361.21</v>
      </c>
    </row>
    <row r="71" spans="1:13" s="5" customFormat="1" ht="54" customHeight="1" x14ac:dyDescent="0.2">
      <c r="A71" s="1"/>
      <c r="B71" s="8" t="s">
        <v>15</v>
      </c>
      <c r="C71" s="23" t="s">
        <v>210</v>
      </c>
      <c r="D71" s="25" t="s">
        <v>214</v>
      </c>
      <c r="E71" s="40" t="s">
        <v>22</v>
      </c>
      <c r="F71" s="40" t="s">
        <v>34</v>
      </c>
      <c r="G71" s="39" t="s">
        <v>220</v>
      </c>
      <c r="H71" s="24">
        <v>16444.12</v>
      </c>
      <c r="I71" s="24"/>
      <c r="J71" s="24">
        <v>4102.7700000000004</v>
      </c>
      <c r="K71" s="24">
        <v>7814.79</v>
      </c>
      <c r="L71" s="24">
        <v>3492.13</v>
      </c>
      <c r="M71" s="24">
        <v>12951.99</v>
      </c>
    </row>
    <row r="72" spans="1:13" s="5" customFormat="1" ht="54" customHeight="1" x14ac:dyDescent="0.2">
      <c r="A72" s="1"/>
      <c r="B72" s="8" t="s">
        <v>15</v>
      </c>
      <c r="C72" s="23" t="s">
        <v>125</v>
      </c>
      <c r="D72" s="25" t="s">
        <v>126</v>
      </c>
      <c r="E72" s="10" t="s">
        <v>22</v>
      </c>
      <c r="F72" s="10" t="s">
        <v>34</v>
      </c>
      <c r="G72" s="10" t="s">
        <v>127</v>
      </c>
      <c r="H72" s="24">
        <v>13160.02</v>
      </c>
      <c r="I72" s="24"/>
      <c r="J72" s="24"/>
      <c r="K72" s="24">
        <v>8203.82</v>
      </c>
      <c r="L72" s="24">
        <v>3937.5</v>
      </c>
      <c r="M72" s="24">
        <v>9222.52</v>
      </c>
    </row>
    <row r="73" spans="1:13" s="5" customFormat="1" ht="54" customHeight="1" x14ac:dyDescent="0.2">
      <c r="A73" s="1"/>
      <c r="B73" s="8" t="s">
        <v>15</v>
      </c>
      <c r="C73" s="23" t="s">
        <v>160</v>
      </c>
      <c r="D73" s="25" t="s">
        <v>161</v>
      </c>
      <c r="E73" s="10" t="s">
        <v>22</v>
      </c>
      <c r="F73" s="10" t="s">
        <v>34</v>
      </c>
      <c r="G73" s="39" t="s">
        <v>175</v>
      </c>
      <c r="H73" s="24">
        <v>12341.35</v>
      </c>
      <c r="I73" s="24"/>
      <c r="J73" s="24"/>
      <c r="K73" s="24">
        <v>7814.79</v>
      </c>
      <c r="L73" s="24">
        <v>3120.59</v>
      </c>
      <c r="M73" s="24">
        <v>9220.76</v>
      </c>
    </row>
    <row r="74" spans="1:13" s="5" customFormat="1" ht="54" customHeight="1" x14ac:dyDescent="0.2">
      <c r="A74" s="1"/>
      <c r="B74" s="8" t="s">
        <v>15</v>
      </c>
      <c r="C74" s="23" t="s">
        <v>128</v>
      </c>
      <c r="D74" s="25" t="s">
        <v>129</v>
      </c>
      <c r="E74" s="10" t="s">
        <v>22</v>
      </c>
      <c r="F74" s="10" t="s">
        <v>34</v>
      </c>
      <c r="G74" s="10" t="s">
        <v>130</v>
      </c>
      <c r="H74" s="24">
        <v>12341.35</v>
      </c>
      <c r="I74" s="24"/>
      <c r="J74" s="24"/>
      <c r="K74" s="24">
        <v>7814.79</v>
      </c>
      <c r="L74" s="24">
        <v>3120.59</v>
      </c>
      <c r="M74" s="24">
        <v>9220.76</v>
      </c>
    </row>
    <row r="75" spans="1:13" s="5" customFormat="1" ht="54" customHeight="1" x14ac:dyDescent="0.2">
      <c r="A75" s="1"/>
      <c r="B75" s="8" t="s">
        <v>15</v>
      </c>
      <c r="C75" s="23" t="s">
        <v>131</v>
      </c>
      <c r="D75" s="25" t="s">
        <v>215</v>
      </c>
      <c r="E75" s="10" t="s">
        <v>22</v>
      </c>
      <c r="F75" s="10" t="s">
        <v>132</v>
      </c>
      <c r="G75" s="10" t="s">
        <v>133</v>
      </c>
      <c r="H75" s="24">
        <v>13666.09</v>
      </c>
      <c r="I75" s="24"/>
      <c r="J75" s="24"/>
      <c r="K75" s="24">
        <v>8824.32</v>
      </c>
      <c r="L75" s="24">
        <v>4822.1000000000004</v>
      </c>
      <c r="M75" s="24">
        <v>8843.99</v>
      </c>
    </row>
    <row r="76" spans="1:13" s="5" customFormat="1" ht="54" customHeight="1" x14ac:dyDescent="0.2">
      <c r="A76" s="1"/>
      <c r="B76" s="8" t="s">
        <v>15</v>
      </c>
      <c r="C76" s="23" t="s">
        <v>134</v>
      </c>
      <c r="D76" s="25" t="s">
        <v>135</v>
      </c>
      <c r="E76" s="10" t="s">
        <v>22</v>
      </c>
      <c r="F76" s="10" t="s">
        <v>34</v>
      </c>
      <c r="G76" s="39" t="s">
        <v>136</v>
      </c>
      <c r="H76" s="24">
        <v>19294.509999999998</v>
      </c>
      <c r="I76" s="24"/>
      <c r="J76" s="24"/>
      <c r="K76" s="24">
        <v>12903</v>
      </c>
      <c r="L76" s="24">
        <v>7134.57</v>
      </c>
      <c r="M76" s="24">
        <v>12159.94</v>
      </c>
    </row>
    <row r="77" spans="1:13" s="5" customFormat="1" ht="54" customHeight="1" x14ac:dyDescent="0.2">
      <c r="A77" s="1"/>
      <c r="B77" s="8" t="s">
        <v>15</v>
      </c>
      <c r="C77" s="23" t="s">
        <v>211</v>
      </c>
      <c r="D77" s="25" t="s">
        <v>216</v>
      </c>
      <c r="E77" s="10" t="s">
        <v>22</v>
      </c>
      <c r="F77" s="40" t="s">
        <v>34</v>
      </c>
      <c r="G77" s="39" t="s">
        <v>221</v>
      </c>
      <c r="H77" s="24">
        <v>7404.8</v>
      </c>
      <c r="I77" s="24"/>
      <c r="J77" s="24"/>
      <c r="K77" s="24">
        <v>7814.79</v>
      </c>
      <c r="L77" s="24">
        <v>1696.37</v>
      </c>
      <c r="M77" s="24">
        <v>5708.43</v>
      </c>
    </row>
    <row r="78" spans="1:13" s="5" customFormat="1" ht="54" customHeight="1" x14ac:dyDescent="0.2">
      <c r="A78" s="1"/>
      <c r="B78" s="8" t="s">
        <v>15</v>
      </c>
      <c r="C78" s="23" t="s">
        <v>137</v>
      </c>
      <c r="D78" s="25" t="s">
        <v>138</v>
      </c>
      <c r="E78" s="10" t="s">
        <v>22</v>
      </c>
      <c r="F78" s="10" t="s">
        <v>34</v>
      </c>
      <c r="G78" s="39" t="s">
        <v>139</v>
      </c>
      <c r="H78" s="24">
        <v>12575.79</v>
      </c>
      <c r="I78" s="24"/>
      <c r="J78" s="24"/>
      <c r="K78" s="24">
        <v>7814.79</v>
      </c>
      <c r="L78" s="24">
        <v>6379.88</v>
      </c>
      <c r="M78" s="24">
        <v>6195.91</v>
      </c>
    </row>
    <row r="79" spans="1:13" s="5" customFormat="1" ht="54" customHeight="1" x14ac:dyDescent="0.2">
      <c r="A79" s="1"/>
      <c r="B79" s="8" t="s">
        <v>15</v>
      </c>
      <c r="C79" s="23" t="s">
        <v>183</v>
      </c>
      <c r="D79" s="25" t="s">
        <v>184</v>
      </c>
      <c r="E79" s="10" t="s">
        <v>22</v>
      </c>
      <c r="F79" s="10" t="s">
        <v>105</v>
      </c>
      <c r="G79" s="40" t="s">
        <v>189</v>
      </c>
      <c r="H79" s="24">
        <v>12341.35</v>
      </c>
      <c r="I79" s="24"/>
      <c r="J79" s="24"/>
      <c r="K79" s="24">
        <v>7814.79</v>
      </c>
      <c r="L79" s="24">
        <v>3120.59</v>
      </c>
      <c r="M79" s="24">
        <v>9220.76</v>
      </c>
    </row>
    <row r="80" spans="1:13" s="5" customFormat="1" ht="54" customHeight="1" x14ac:dyDescent="0.2">
      <c r="A80" s="1"/>
      <c r="B80" s="8" t="s">
        <v>15</v>
      </c>
      <c r="C80" s="23" t="s">
        <v>140</v>
      </c>
      <c r="D80" s="25" t="s">
        <v>217</v>
      </c>
      <c r="E80" s="10" t="s">
        <v>22</v>
      </c>
      <c r="F80" s="10" t="s">
        <v>105</v>
      </c>
      <c r="G80" s="40" t="s">
        <v>141</v>
      </c>
      <c r="H80" s="24">
        <v>12575.79</v>
      </c>
      <c r="I80" s="24"/>
      <c r="J80" s="24"/>
      <c r="K80" s="24">
        <v>7814.79</v>
      </c>
      <c r="L80" s="24">
        <v>3185.06</v>
      </c>
      <c r="M80" s="24">
        <v>9390.73</v>
      </c>
    </row>
    <row r="81" spans="1:13" s="5" customFormat="1" ht="54" customHeight="1" x14ac:dyDescent="0.2">
      <c r="A81" s="1"/>
      <c r="B81" s="8" t="s">
        <v>15</v>
      </c>
      <c r="C81" s="23" t="s">
        <v>142</v>
      </c>
      <c r="D81" s="25" t="s">
        <v>143</v>
      </c>
      <c r="E81" s="10" t="s">
        <v>22</v>
      </c>
      <c r="F81" s="10" t="s">
        <v>34</v>
      </c>
      <c r="G81" s="40" t="s">
        <v>144</v>
      </c>
      <c r="H81" s="24">
        <v>12341.35</v>
      </c>
      <c r="I81" s="24"/>
      <c r="J81" s="24"/>
      <c r="K81" s="24">
        <v>7814.79</v>
      </c>
      <c r="L81" s="24">
        <v>5826.9</v>
      </c>
      <c r="M81" s="24">
        <v>6514.45</v>
      </c>
    </row>
    <row r="82" spans="1:13" s="5" customFormat="1" ht="54" customHeight="1" x14ac:dyDescent="0.2">
      <c r="A82" s="1"/>
      <c r="B82" s="8" t="s">
        <v>15</v>
      </c>
      <c r="C82" s="23" t="s">
        <v>151</v>
      </c>
      <c r="D82" s="25" t="s">
        <v>152</v>
      </c>
      <c r="E82" s="10" t="s">
        <v>22</v>
      </c>
      <c r="F82" s="10" t="s">
        <v>34</v>
      </c>
      <c r="G82" s="39" t="s">
        <v>153</v>
      </c>
      <c r="H82" s="24">
        <v>12341.35</v>
      </c>
      <c r="I82" s="24"/>
      <c r="J82" s="24"/>
      <c r="K82" s="24">
        <v>7814.79</v>
      </c>
      <c r="L82" s="24">
        <v>3120.59</v>
      </c>
      <c r="M82" s="24">
        <v>9220.76</v>
      </c>
    </row>
    <row r="83" spans="1:13" s="5" customFormat="1" ht="54" customHeight="1" x14ac:dyDescent="0.2">
      <c r="A83" s="1"/>
      <c r="B83" s="8" t="s">
        <v>15</v>
      </c>
      <c r="C83" s="23" t="s">
        <v>168</v>
      </c>
      <c r="D83" s="25" t="s">
        <v>169</v>
      </c>
      <c r="E83" s="10" t="s">
        <v>22</v>
      </c>
      <c r="F83" s="10" t="s">
        <v>34</v>
      </c>
      <c r="G83" s="39" t="s">
        <v>176</v>
      </c>
      <c r="H83" s="24">
        <v>13666.09</v>
      </c>
      <c r="I83" s="24"/>
      <c r="J83" s="24"/>
      <c r="K83" s="24">
        <v>8824.32</v>
      </c>
      <c r="L83" s="24">
        <v>3860.11</v>
      </c>
      <c r="M83" s="24">
        <v>9805.98</v>
      </c>
    </row>
    <row r="84" spans="1:13" s="5" customFormat="1" ht="54" customHeight="1" x14ac:dyDescent="0.2">
      <c r="A84" s="1"/>
      <c r="B84" s="8" t="s">
        <v>15</v>
      </c>
      <c r="C84" s="23" t="s">
        <v>212</v>
      </c>
      <c r="D84" s="25" t="s">
        <v>218</v>
      </c>
      <c r="E84" s="10" t="s">
        <v>22</v>
      </c>
      <c r="F84" s="10" t="s">
        <v>34</v>
      </c>
      <c r="G84" s="39" t="s">
        <v>222</v>
      </c>
      <c r="H84" s="24">
        <v>7404.8</v>
      </c>
      <c r="I84" s="24"/>
      <c r="J84" s="24"/>
      <c r="K84" s="24">
        <v>7814.79</v>
      </c>
      <c r="L84" s="24">
        <v>1696.37</v>
      </c>
      <c r="M84" s="24">
        <v>5708.43</v>
      </c>
    </row>
    <row r="85" spans="1:13" s="5" customFormat="1" ht="54" customHeight="1" x14ac:dyDescent="0.2">
      <c r="A85" s="1"/>
      <c r="B85" s="8" t="s">
        <v>15</v>
      </c>
      <c r="C85" s="23" t="s">
        <v>185</v>
      </c>
      <c r="D85" s="25" t="s">
        <v>186</v>
      </c>
      <c r="E85" s="10" t="s">
        <v>22</v>
      </c>
      <c r="F85" s="10" t="s">
        <v>34</v>
      </c>
      <c r="G85" s="39" t="s">
        <v>190</v>
      </c>
      <c r="H85" s="24">
        <v>20870.96</v>
      </c>
      <c r="I85" s="24"/>
      <c r="J85" s="24"/>
      <c r="K85" s="24">
        <v>9200.52</v>
      </c>
      <c r="L85" s="24">
        <v>5466.23</v>
      </c>
      <c r="M85" s="24">
        <v>15404.73</v>
      </c>
    </row>
    <row r="86" spans="1:13" s="5" customFormat="1" ht="54" customHeight="1" x14ac:dyDescent="0.2">
      <c r="A86" s="1"/>
      <c r="B86" s="8" t="s">
        <v>15</v>
      </c>
      <c r="C86" s="23" t="s">
        <v>213</v>
      </c>
      <c r="D86" s="25" t="s">
        <v>219</v>
      </c>
      <c r="E86" s="10" t="s">
        <v>22</v>
      </c>
      <c r="F86" s="10" t="s">
        <v>34</v>
      </c>
      <c r="G86" s="39" t="s">
        <v>223</v>
      </c>
      <c r="H86" s="24">
        <v>4525.16</v>
      </c>
      <c r="I86" s="24"/>
      <c r="J86" s="24"/>
      <c r="K86" s="24">
        <v>7814.79</v>
      </c>
      <c r="L86" s="24">
        <v>622.63</v>
      </c>
      <c r="M86" s="24">
        <v>3902.53</v>
      </c>
    </row>
    <row r="87" spans="1:13" s="5" customFormat="1" ht="54" customHeight="1" x14ac:dyDescent="0.2">
      <c r="A87" s="1"/>
      <c r="B87" s="8" t="s">
        <v>15</v>
      </c>
      <c r="C87" s="23" t="s">
        <v>170</v>
      </c>
      <c r="D87" s="25" t="s">
        <v>171</v>
      </c>
      <c r="E87" s="10" t="s">
        <v>22</v>
      </c>
      <c r="F87" s="10" t="s">
        <v>34</v>
      </c>
      <c r="G87" s="39" t="s">
        <v>177</v>
      </c>
      <c r="H87" s="24">
        <v>12341.35</v>
      </c>
      <c r="I87" s="24"/>
      <c r="J87" s="24"/>
      <c r="K87" s="24">
        <v>7814.79</v>
      </c>
      <c r="L87" s="24">
        <v>3553.38</v>
      </c>
      <c r="M87" s="24">
        <v>8787.9699999999993</v>
      </c>
    </row>
    <row r="88" spans="1:13" ht="31.95" customHeight="1" x14ac:dyDescent="0.2">
      <c r="B88" s="18" t="s">
        <v>19</v>
      </c>
      <c r="C88" s="21">
        <f>COUNTA(C23:C87)</f>
        <v>65</v>
      </c>
      <c r="D88" s="35" t="s">
        <v>18</v>
      </c>
      <c r="E88" s="21" t="s">
        <v>18</v>
      </c>
      <c r="F88" s="21" t="s">
        <v>18</v>
      </c>
      <c r="G88" s="21" t="s">
        <v>18</v>
      </c>
      <c r="H88" s="22">
        <f>SUM(H23:H87)</f>
        <v>1163102.6700000004</v>
      </c>
      <c r="I88" s="22">
        <f t="shared" ref="I88:M88" si="1">SUM(I23:I87)</f>
        <v>29340.53</v>
      </c>
      <c r="J88" s="22">
        <f t="shared" si="1"/>
        <v>17253.13</v>
      </c>
      <c r="K88" s="22">
        <f t="shared" si="1"/>
        <v>584755.08999999973</v>
      </c>
      <c r="L88" s="22">
        <f t="shared" si="1"/>
        <v>334564.88000000012</v>
      </c>
      <c r="M88" s="22">
        <f t="shared" si="1"/>
        <v>828537.79</v>
      </c>
    </row>
    <row r="90" spans="1:13" x14ac:dyDescent="0.2">
      <c r="L90" s="52" t="s">
        <v>226</v>
      </c>
      <c r="M90" s="52"/>
    </row>
    <row r="92" spans="1:13" x14ac:dyDescent="0.2">
      <c r="B92" s="42" t="s">
        <v>16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4" spans="1:13" x14ac:dyDescent="0.2">
      <c r="D94" s="36" t="s">
        <v>245</v>
      </c>
    </row>
    <row r="95" spans="1:13" x14ac:dyDescent="0.2">
      <c r="D95" s="28" t="s">
        <v>248</v>
      </c>
    </row>
    <row r="98" spans="4:4" x14ac:dyDescent="0.2">
      <c r="D98" s="36" t="s">
        <v>246</v>
      </c>
    </row>
    <row r="99" spans="4:4" x14ac:dyDescent="0.2">
      <c r="D99" s="28" t="s">
        <v>247</v>
      </c>
    </row>
  </sheetData>
  <autoFilter ref="B13:M13"/>
  <sortState ref="C14:M14">
    <sortCondition ref="C14"/>
  </sortState>
  <mergeCells count="7">
    <mergeCell ref="B92:M92"/>
    <mergeCell ref="B21:M21"/>
    <mergeCell ref="B9:M9"/>
    <mergeCell ref="B10:M10"/>
    <mergeCell ref="B12:M12"/>
    <mergeCell ref="B11:C11"/>
    <mergeCell ref="L90:M90"/>
  </mergeCells>
  <hyperlinks>
    <hyperlink ref="G58" r:id="rId1"/>
    <hyperlink ref="G48" r:id="rId2"/>
    <hyperlink ref="G62" r:id="rId3"/>
    <hyperlink ref="G65" r:id="rId4"/>
    <hyperlink ref="G67" r:id="rId5"/>
    <hyperlink ref="G78" r:id="rId6"/>
    <hyperlink ref="G76" r:id="rId7"/>
    <hyperlink ref="G68" r:id="rId8"/>
    <hyperlink ref="G82" r:id="rId9"/>
    <hyperlink ref="G46" r:id="rId10"/>
    <hyperlink ref="G43" r:id="rId11"/>
    <hyperlink ref="G53" r:id="rId12"/>
    <hyperlink ref="G63" r:id="rId13"/>
    <hyperlink ref="G73" r:id="rId14"/>
    <hyperlink ref="G83" r:id="rId15"/>
    <hyperlink ref="G87" r:id="rId16"/>
    <hyperlink ref="G61" r:id="rId17"/>
    <hyperlink ref="G69" r:id="rId18"/>
    <hyperlink ref="G70" r:id="rId19"/>
    <hyperlink ref="G55" r:id="rId20"/>
    <hyperlink ref="G56" r:id="rId21"/>
    <hyperlink ref="G35" r:id="rId22"/>
  </hyperlinks>
  <printOptions horizontalCentered="1"/>
  <pageMargins left="0.25" right="0.25" top="0.75" bottom="0.75" header="0.3" footer="0.3"/>
  <pageSetup paperSize="9" scale="47" orientation="landscape" horizontalDpi="300" verticalDpi="300" r:id="rId23"/>
  <headerFooter>
    <oddFooter>&amp;L&amp;"Arial,Normal"&amp;8Fonte: RM Labore - TOTVS Folha de Pagamento&amp;C&amp;"Arial,Normal"&amp;8&amp;G
&amp;P</oddFooter>
  </headerFooter>
  <drawing r:id="rId24"/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SUELLEN DA SILVA MORAIS</cp:lastModifiedBy>
  <cp:revision>6</cp:revision>
  <cp:lastPrinted>2025-09-09T14:06:25Z</cp:lastPrinted>
  <dcterms:created xsi:type="dcterms:W3CDTF">2020-06-08T12:52:46Z</dcterms:created>
  <dcterms:modified xsi:type="dcterms:W3CDTF">2025-09-09T14:08:08Z</dcterms:modified>
  <cp:category/>
  <cp:contentStatus/>
</cp:coreProperties>
</file>